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13_ncr:1_{77525138-99B1-2F49-8098-DE76FF5E3F1D}" xr6:coauthVersionLast="47" xr6:coauthVersionMax="47" xr10:uidLastSave="{00000000-0000-0000-0000-000000000000}"/>
  <bookViews>
    <workbookView xWindow="0" yWindow="500" windowWidth="28040" windowHeight="16940" xr2:uid="{2250E267-9D7B-CD40-A39A-748FBBCC1EB2}"/>
  </bookViews>
  <sheets>
    <sheet name="Sheet3" sheetId="3" r:id="rId1"/>
    <sheet name="Sheet2" sheetId="2" r:id="rId2"/>
    <sheet name="Sheet1" sheetId="1" r:id="rId3"/>
  </sheets>
  <definedNames>
    <definedName name="t_producto" localSheetId="2">Sheet1!$A$1:$G$31</definedName>
    <definedName name="t_producto_1" localSheetId="2">Sheet1!$A$35:$G$65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2" l="1"/>
  <c r="C30" i="2"/>
  <c r="C29" i="2"/>
  <c r="C28" i="2"/>
  <c r="C27" i="2"/>
  <c r="C26" i="2"/>
  <c r="C25" i="2"/>
  <c r="C24" i="2"/>
  <c r="C23" i="2"/>
  <c r="C22" i="2"/>
  <c r="D55" i="1"/>
  <c r="E55" i="1" s="1"/>
  <c r="F55" i="1" s="1"/>
  <c r="G55" i="1" s="1"/>
  <c r="D53" i="1"/>
  <c r="E53" i="1" s="1"/>
  <c r="F53" i="1" s="1"/>
  <c r="G53" i="1" s="1"/>
  <c r="D51" i="1"/>
  <c r="C51" i="1" s="1"/>
  <c r="D49" i="1"/>
  <c r="D47" i="1"/>
  <c r="D45" i="1"/>
  <c r="D43" i="1"/>
  <c r="E43" i="1" s="1"/>
  <c r="F43" i="1" s="1"/>
  <c r="G43" i="1" s="1"/>
  <c r="D41" i="1"/>
  <c r="E41" i="1" s="1"/>
  <c r="F41" i="1" s="1"/>
  <c r="G41" i="1" s="1"/>
  <c r="D39" i="1"/>
  <c r="E39" i="1" s="1"/>
  <c r="F39" i="1" s="1"/>
  <c r="G39" i="1" s="1"/>
  <c r="D37" i="1"/>
  <c r="E37" i="1" s="1"/>
  <c r="F37" i="1" s="1"/>
  <c r="G37" i="1" s="1"/>
  <c r="D2" i="1"/>
  <c r="E2" i="1" s="1"/>
  <c r="F2" i="1" s="1"/>
  <c r="G2" i="1" s="1"/>
  <c r="D20" i="1"/>
  <c r="D21" i="1" s="1"/>
  <c r="D18" i="1"/>
  <c r="E18" i="1" s="1"/>
  <c r="F18" i="1" s="1"/>
  <c r="G18" i="1" s="1"/>
  <c r="D16" i="1"/>
  <c r="D17" i="1" s="1"/>
  <c r="D14" i="1"/>
  <c r="E14" i="1" s="1"/>
  <c r="F14" i="1" s="1"/>
  <c r="G14" i="1" s="1"/>
  <c r="D12" i="1"/>
  <c r="E12" i="1" s="1"/>
  <c r="F12" i="1" s="1"/>
  <c r="G12" i="1" s="1"/>
  <c r="D10" i="1"/>
  <c r="E10" i="1" s="1"/>
  <c r="F10" i="1" s="1"/>
  <c r="G10" i="1" s="1"/>
  <c r="D8" i="1"/>
  <c r="D9" i="1" s="1"/>
  <c r="D6" i="1"/>
  <c r="E6" i="1" s="1"/>
  <c r="F6" i="1" s="1"/>
  <c r="G6" i="1" s="1"/>
  <c r="D4" i="1"/>
  <c r="E4" i="1" s="1"/>
  <c r="F4" i="1" s="1"/>
  <c r="G4" i="1" s="1"/>
  <c r="D19" i="1"/>
  <c r="E19" i="1" s="1"/>
  <c r="F19" i="1" s="1"/>
  <c r="G19" i="1" s="1"/>
  <c r="D15" i="1"/>
  <c r="E15" i="1" s="1"/>
  <c r="F15" i="1" s="1"/>
  <c r="G15" i="1" s="1"/>
  <c r="C19" i="1" l="1"/>
  <c r="F56" i="1"/>
  <c r="D26" i="1"/>
  <c r="C26" i="1" s="1"/>
  <c r="F58" i="1"/>
  <c r="D60" i="1"/>
  <c r="C60" i="1" s="1"/>
  <c r="F63" i="1"/>
  <c r="D65" i="1"/>
  <c r="C65" i="1" s="1"/>
  <c r="E60" i="1"/>
  <c r="D62" i="1"/>
  <c r="C62" i="1" s="1"/>
  <c r="E65" i="1"/>
  <c r="D57" i="1"/>
  <c r="C57" i="1" s="1"/>
  <c r="F60" i="1"/>
  <c r="E62" i="1"/>
  <c r="F65" i="1"/>
  <c r="E57" i="1"/>
  <c r="D59" i="1"/>
  <c r="C59" i="1" s="1"/>
  <c r="F62" i="1"/>
  <c r="D64" i="1"/>
  <c r="C64" i="1" s="1"/>
  <c r="F57" i="1"/>
  <c r="E59" i="1"/>
  <c r="D61" i="1"/>
  <c r="C61" i="1" s="1"/>
  <c r="E64" i="1"/>
  <c r="D25" i="1"/>
  <c r="C25" i="1" s="1"/>
  <c r="D31" i="1"/>
  <c r="C31" i="1" s="1"/>
  <c r="D23" i="1"/>
  <c r="C23" i="1" s="1"/>
  <c r="D30" i="1"/>
  <c r="C30" i="1" s="1"/>
  <c r="D56" i="1"/>
  <c r="C56" i="1" s="1"/>
  <c r="F59" i="1"/>
  <c r="E61" i="1"/>
  <c r="F64" i="1"/>
  <c r="E56" i="1"/>
  <c r="D58" i="1"/>
  <c r="C58" i="1" s="1"/>
  <c r="F61" i="1"/>
  <c r="D63" i="1"/>
  <c r="C63" i="1" s="1"/>
  <c r="D22" i="1"/>
  <c r="C22" i="1" s="1"/>
  <c r="D24" i="1"/>
  <c r="C24" i="1" s="1"/>
  <c r="D7" i="1"/>
  <c r="E7" i="1" s="1"/>
  <c r="F7" i="1" s="1"/>
  <c r="G7" i="1" s="1"/>
  <c r="D29" i="1"/>
  <c r="C29" i="1" s="1"/>
  <c r="D28" i="1"/>
  <c r="C28" i="1" s="1"/>
  <c r="D3" i="1"/>
  <c r="C3" i="1" s="1"/>
  <c r="D27" i="1"/>
  <c r="C27" i="1" s="1"/>
  <c r="E58" i="1"/>
  <c r="E63" i="1"/>
  <c r="C55" i="1"/>
  <c r="E51" i="1"/>
  <c r="F51" i="1" s="1"/>
  <c r="G51" i="1" s="1"/>
  <c r="C43" i="1"/>
  <c r="C41" i="1"/>
  <c r="C39" i="1"/>
  <c r="E45" i="1"/>
  <c r="F45" i="1" s="1"/>
  <c r="G45" i="1" s="1"/>
  <c r="C45" i="1"/>
  <c r="E47" i="1"/>
  <c r="F47" i="1" s="1"/>
  <c r="G47" i="1" s="1"/>
  <c r="C47" i="1"/>
  <c r="C49" i="1"/>
  <c r="E49" i="1"/>
  <c r="F49" i="1" s="1"/>
  <c r="G49" i="1" s="1"/>
  <c r="C37" i="1"/>
  <c r="C53" i="1"/>
  <c r="E20" i="1"/>
  <c r="F20" i="1" s="1"/>
  <c r="G20" i="1" s="1"/>
  <c r="E17" i="1"/>
  <c r="F17" i="1" s="1"/>
  <c r="G17" i="1" s="1"/>
  <c r="C17" i="1"/>
  <c r="E16" i="1"/>
  <c r="F16" i="1" s="1"/>
  <c r="G16" i="1" s="1"/>
  <c r="C15" i="1"/>
  <c r="D13" i="1"/>
  <c r="D11" i="1"/>
  <c r="E8" i="1"/>
  <c r="F8" i="1" s="1"/>
  <c r="G8" i="1" s="1"/>
  <c r="D5" i="1"/>
  <c r="E5" i="1" s="1"/>
  <c r="F5" i="1" s="1"/>
  <c r="G5" i="1" s="1"/>
  <c r="E21" i="1"/>
  <c r="F21" i="1" s="1"/>
  <c r="G21" i="1" s="1"/>
  <c r="C21" i="1"/>
  <c r="E9" i="1"/>
  <c r="F9" i="1" s="1"/>
  <c r="G9" i="1" s="1"/>
  <c r="C9" i="1"/>
  <c r="E3" i="1" l="1"/>
  <c r="F3" i="1" s="1"/>
  <c r="G3" i="1" s="1"/>
  <c r="C7" i="1"/>
  <c r="C5" i="1"/>
  <c r="E23" i="1"/>
  <c r="E27" i="1"/>
  <c r="E31" i="1"/>
  <c r="E22" i="1"/>
  <c r="E24" i="1"/>
  <c r="E28" i="1"/>
  <c r="E25" i="1"/>
  <c r="E29" i="1"/>
  <c r="E26" i="1"/>
  <c r="E30" i="1"/>
  <c r="E13" i="1"/>
  <c r="F13" i="1" s="1"/>
  <c r="G13" i="1" s="1"/>
  <c r="C13" i="1"/>
  <c r="E11" i="1"/>
  <c r="F11" i="1" s="1"/>
  <c r="G11" i="1" s="1"/>
  <c r="C11" i="1"/>
  <c r="F25" i="1" l="1"/>
  <c r="F29" i="1"/>
  <c r="F27" i="1"/>
  <c r="F30" i="1"/>
  <c r="F26" i="1"/>
  <c r="F23" i="1"/>
  <c r="F24" i="1"/>
  <c r="F22" i="1"/>
  <c r="F28" i="1"/>
  <c r="F31" i="1"/>
  <c r="G61" i="1" l="1"/>
  <c r="G64" i="1"/>
  <c r="G59" i="1"/>
  <c r="G57" i="1"/>
  <c r="G62" i="1"/>
  <c r="G65" i="1"/>
  <c r="G60" i="1"/>
  <c r="G63" i="1"/>
  <c r="G58" i="1"/>
  <c r="G56" i="1"/>
  <c r="G25" i="1"/>
  <c r="G26" i="1"/>
  <c r="G27" i="1"/>
  <c r="G29" i="1"/>
  <c r="G24" i="1"/>
  <c r="G30" i="1"/>
  <c r="G23" i="1"/>
  <c r="G28" i="1"/>
  <c r="G31" i="1"/>
  <c r="G2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1CF3D70-E755-E743-A494-FCCDCA896A1C}" name="t_producto" type="6" refreshedVersion="8" background="1" saveData="1">
    <textPr sourceFile="/Users/albertoandrade/Downloads/t_producto.csv" semicolon="1">
      <textFields count="6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43E04034-841A-4E48-9DF1-B178A4140B65}" name="t_producto1" type="6" refreshedVersion="8" background="1" saveData="1">
    <textPr sourceFile="/Users/albertoandrade/Downloads/t_producto.csv" semicolon="1">
      <textFields count="6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<sst xmlns="http://schemas.openxmlformats.org/spreadsheetml/2006/main" count="231" uniqueCount="67">
  <si>
    <t>clave</t>
  </si>
  <si>
    <t>nombre</t>
  </si>
  <si>
    <t>precio_menudeo</t>
  </si>
  <si>
    <t>precio_mayoreo</t>
  </si>
  <si>
    <t>precio_distribuidor</t>
  </si>
  <si>
    <t>precio_franquicia</t>
  </si>
  <si>
    <t>precio_distinguido</t>
  </si>
  <si>
    <t>CPA02-M</t>
  </si>
  <si>
    <t>VTDST BLANCO STRETCH M</t>
  </si>
  <si>
    <t>CPA02-25</t>
  </si>
  <si>
    <t>VTDST BLANCO STRETCH R</t>
  </si>
  <si>
    <t>CPA01-M</t>
  </si>
  <si>
    <t>VTDST NEGRO STRETCH M</t>
  </si>
  <si>
    <t>CPA01-25</t>
  </si>
  <si>
    <t>VTDST NEGRO STRETCH R</t>
  </si>
  <si>
    <t>CPA03-M</t>
  </si>
  <si>
    <t>VTDST ROJO STRETCH M</t>
  </si>
  <si>
    <t>CPA03-25</t>
  </si>
  <si>
    <t>VTDST ROJO STRETCH R</t>
  </si>
  <si>
    <t>CPA04-M</t>
  </si>
  <si>
    <t>VTDST AMARILLO STRETCH M</t>
  </si>
  <si>
    <t>CPA04-25</t>
  </si>
  <si>
    <t>VTDST AMARILLO STRETCH R</t>
  </si>
  <si>
    <t>CPA05-M</t>
  </si>
  <si>
    <t>VTDST AZUL MARINO STRETCH M</t>
  </si>
  <si>
    <t>CPA05-25</t>
  </si>
  <si>
    <t>VTDST AZUL MARINO STRETCH R</t>
  </si>
  <si>
    <t>CPA07-M</t>
  </si>
  <si>
    <t>VTDST GRIS STRETCH M</t>
  </si>
  <si>
    <t>CPA07-25</t>
  </si>
  <si>
    <t>VTDST GRIS STRETCH R</t>
  </si>
  <si>
    <t>CPA08-M</t>
  </si>
  <si>
    <t>VTDST VERDE STRETCH M</t>
  </si>
  <si>
    <t>CPA08-25</t>
  </si>
  <si>
    <t>VTDST VERDE STRETCH R</t>
  </si>
  <si>
    <t>CPA09-M</t>
  </si>
  <si>
    <t>VTDST AZUL REY STRETCH M</t>
  </si>
  <si>
    <t>CPA09-25</t>
  </si>
  <si>
    <t>VTDST AZUL REY STRETCH R</t>
  </si>
  <si>
    <t>CPA13-M</t>
  </si>
  <si>
    <t>VTDST MORADO STRETCH M</t>
  </si>
  <si>
    <t>CPA13</t>
  </si>
  <si>
    <t>VTDST MORADO STRETCH R</t>
  </si>
  <si>
    <t>CPA14-M</t>
  </si>
  <si>
    <t>VTDST ROSA STRETCH M</t>
  </si>
  <si>
    <t>CPA14</t>
  </si>
  <si>
    <t>VTDST ROSA STRETCH R</t>
  </si>
  <si>
    <t>CPA02-46</t>
  </si>
  <si>
    <t>VTDST BLANCO STRETCH 46 MTS R</t>
  </si>
  <si>
    <t>CPA01-46</t>
  </si>
  <si>
    <t>VTDST NEGRO STRETCH 46 MTS R</t>
  </si>
  <si>
    <t>CPA03-46</t>
  </si>
  <si>
    <t>VTDST ROJO STRETCH 46 MTS R</t>
  </si>
  <si>
    <t>CPA04-46</t>
  </si>
  <si>
    <t>VTDST AMARILLO STRETCH 46 MTS R</t>
  </si>
  <si>
    <t>CPA05-46</t>
  </si>
  <si>
    <t>VTDST AZUL MARINO STRETCH 46 MTS R</t>
  </si>
  <si>
    <t>CPA07-46</t>
  </si>
  <si>
    <t>VTDST GRIS STRETCH 46 MTS R</t>
  </si>
  <si>
    <t>CPA08-46</t>
  </si>
  <si>
    <t>VTDST VERDE STRETCH 46 MTS R</t>
  </si>
  <si>
    <t>CPA09-46</t>
  </si>
  <si>
    <t>VTDST AZUL REY STRETCH 46 MTS R</t>
  </si>
  <si>
    <t>CPA13-46</t>
  </si>
  <si>
    <t>VTDST MORADO STRETCH 46 MTS R</t>
  </si>
  <si>
    <t>CPA14-46</t>
  </si>
  <si>
    <t>VTDST ROSA STRETCH 46 MTS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</si>
</sst>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_producto" connectionId="1" xr16:uid="{6D742843-3C50-844C-92DA-D8212B72A288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_producto_1" connectionId="2" xr16:uid="{308AB138-F324-E844-985F-6434B375C609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F3A76-2C01-784A-B23B-1850DD2179D1}">
  <dimension ref="A1:F30"/>
  <sheetViews>
    <sheetView tabSelected="1" workbookViewId="0">
      <selection sqref="A1:F1048576"/>
    </sheetView>
  </sheetViews>
  <sheetFormatPr baseColWidth="10" defaultRowHeight="16" x14ac:dyDescent="0.2"/>
  <cols>
    <col min="1" max="1" width="9" bestFit="1" customWidth="1"/>
    <col min="2" max="3" width="5.1640625" bestFit="1" customWidth="1"/>
    <col min="4" max="5" width="8.1640625" bestFit="1" customWidth="1"/>
    <col min="6" max="6" width="5.1640625" bestFit="1" customWidth="1"/>
  </cols>
  <sheetData>
    <row r="1" spans="1:6" x14ac:dyDescent="0.2">
      <c r="A1" t="s">
        <v>7</v>
      </c>
      <c r="B1">
        <v>98</v>
      </c>
      <c r="C1">
        <v>93</v>
      </c>
      <c r="D1">
        <v>86.24</v>
      </c>
      <c r="E1">
        <v>85.37</v>
      </c>
      <c r="F1">
        <v>88</v>
      </c>
    </row>
    <row r="2" spans="1:6" x14ac:dyDescent="0.2">
      <c r="A2" t="s">
        <v>9</v>
      </c>
      <c r="B2">
        <v>2325</v>
      </c>
      <c r="C2">
        <v>2325</v>
      </c>
      <c r="D2">
        <v>2156</v>
      </c>
      <c r="E2">
        <v>2134.25</v>
      </c>
      <c r="F2">
        <v>2200</v>
      </c>
    </row>
    <row r="3" spans="1:6" x14ac:dyDescent="0.2">
      <c r="A3" t="s">
        <v>11</v>
      </c>
      <c r="B3">
        <v>98</v>
      </c>
      <c r="C3">
        <v>93</v>
      </c>
      <c r="D3">
        <v>86.24</v>
      </c>
      <c r="E3">
        <v>85.37</v>
      </c>
      <c r="F3">
        <v>88</v>
      </c>
    </row>
    <row r="4" spans="1:6" x14ac:dyDescent="0.2">
      <c r="A4" t="s">
        <v>13</v>
      </c>
      <c r="B4">
        <v>2325</v>
      </c>
      <c r="C4">
        <v>2325</v>
      </c>
      <c r="D4">
        <v>2156</v>
      </c>
      <c r="E4">
        <v>2134.25</v>
      </c>
      <c r="F4">
        <v>2200</v>
      </c>
    </row>
    <row r="5" spans="1:6" x14ac:dyDescent="0.2">
      <c r="A5" t="s">
        <v>15</v>
      </c>
      <c r="B5">
        <v>98</v>
      </c>
      <c r="C5">
        <v>93</v>
      </c>
      <c r="D5">
        <v>86.24</v>
      </c>
      <c r="E5">
        <v>85.37</v>
      </c>
      <c r="F5">
        <v>88</v>
      </c>
    </row>
    <row r="6" spans="1:6" x14ac:dyDescent="0.2">
      <c r="A6" t="s">
        <v>17</v>
      </c>
      <c r="B6">
        <v>2325</v>
      </c>
      <c r="C6">
        <v>2325</v>
      </c>
      <c r="D6">
        <v>2156</v>
      </c>
      <c r="E6">
        <v>2134.25</v>
      </c>
      <c r="F6">
        <v>2200</v>
      </c>
    </row>
    <row r="7" spans="1:6" x14ac:dyDescent="0.2">
      <c r="A7" t="s">
        <v>19</v>
      </c>
      <c r="B7">
        <v>98</v>
      </c>
      <c r="C7">
        <v>93</v>
      </c>
      <c r="D7">
        <v>86.24</v>
      </c>
      <c r="E7">
        <v>85.37</v>
      </c>
      <c r="F7">
        <v>88</v>
      </c>
    </row>
    <row r="8" spans="1:6" x14ac:dyDescent="0.2">
      <c r="A8" t="s">
        <v>21</v>
      </c>
      <c r="B8">
        <v>2325</v>
      </c>
      <c r="C8">
        <v>2325</v>
      </c>
      <c r="D8">
        <v>2156</v>
      </c>
      <c r="E8">
        <v>2134.25</v>
      </c>
      <c r="F8">
        <v>2200</v>
      </c>
    </row>
    <row r="9" spans="1:6" x14ac:dyDescent="0.2">
      <c r="A9" t="s">
        <v>23</v>
      </c>
      <c r="B9">
        <v>98</v>
      </c>
      <c r="C9">
        <v>93</v>
      </c>
      <c r="D9">
        <v>86.24</v>
      </c>
      <c r="E9">
        <v>85.37</v>
      </c>
      <c r="F9">
        <v>88</v>
      </c>
    </row>
    <row r="10" spans="1:6" x14ac:dyDescent="0.2">
      <c r="A10" t="s">
        <v>25</v>
      </c>
      <c r="B10">
        <v>2325</v>
      </c>
      <c r="C10">
        <v>2325</v>
      </c>
      <c r="D10">
        <v>2156</v>
      </c>
      <c r="E10">
        <v>2134.25</v>
      </c>
      <c r="F10">
        <v>2200</v>
      </c>
    </row>
    <row r="11" spans="1:6" x14ac:dyDescent="0.2">
      <c r="A11" t="s">
        <v>27</v>
      </c>
      <c r="B11">
        <v>98</v>
      </c>
      <c r="C11">
        <v>93</v>
      </c>
      <c r="D11">
        <v>86.24</v>
      </c>
      <c r="E11">
        <v>85.37</v>
      </c>
      <c r="F11">
        <v>88</v>
      </c>
    </row>
    <row r="12" spans="1:6" x14ac:dyDescent="0.2">
      <c r="A12" t="s">
        <v>29</v>
      </c>
      <c r="B12">
        <v>2325</v>
      </c>
      <c r="C12">
        <v>2325</v>
      </c>
      <c r="D12">
        <v>2156</v>
      </c>
      <c r="E12">
        <v>2134.25</v>
      </c>
      <c r="F12">
        <v>2200</v>
      </c>
    </row>
    <row r="13" spans="1:6" x14ac:dyDescent="0.2">
      <c r="A13" t="s">
        <v>31</v>
      </c>
      <c r="B13">
        <v>98</v>
      </c>
      <c r="C13">
        <v>93</v>
      </c>
      <c r="D13">
        <v>86.24</v>
      </c>
      <c r="E13">
        <v>85.37</v>
      </c>
      <c r="F13">
        <v>88</v>
      </c>
    </row>
    <row r="14" spans="1:6" x14ac:dyDescent="0.2">
      <c r="A14" t="s">
        <v>33</v>
      </c>
      <c r="B14">
        <v>2325</v>
      </c>
      <c r="C14">
        <v>2325</v>
      </c>
      <c r="D14">
        <v>2156</v>
      </c>
      <c r="E14">
        <v>2134.25</v>
      </c>
      <c r="F14">
        <v>2200</v>
      </c>
    </row>
    <row r="15" spans="1:6" x14ac:dyDescent="0.2">
      <c r="A15" t="s">
        <v>35</v>
      </c>
      <c r="B15">
        <v>98</v>
      </c>
      <c r="C15">
        <v>93</v>
      </c>
      <c r="D15">
        <v>86.24</v>
      </c>
      <c r="E15">
        <v>85.37</v>
      </c>
      <c r="F15">
        <v>88</v>
      </c>
    </row>
    <row r="16" spans="1:6" x14ac:dyDescent="0.2">
      <c r="A16" t="s">
        <v>37</v>
      </c>
      <c r="B16">
        <v>2325</v>
      </c>
      <c r="C16">
        <v>2325</v>
      </c>
      <c r="D16">
        <v>2156</v>
      </c>
      <c r="E16">
        <v>2134.25</v>
      </c>
      <c r="F16">
        <v>2200</v>
      </c>
    </row>
    <row r="17" spans="1:6" x14ac:dyDescent="0.2">
      <c r="A17" t="s">
        <v>39</v>
      </c>
      <c r="B17">
        <v>98</v>
      </c>
      <c r="C17">
        <v>93</v>
      </c>
      <c r="D17">
        <v>86.24</v>
      </c>
      <c r="E17">
        <v>85.37</v>
      </c>
      <c r="F17">
        <v>88</v>
      </c>
    </row>
    <row r="18" spans="1:6" x14ac:dyDescent="0.2">
      <c r="A18" t="s">
        <v>41</v>
      </c>
      <c r="B18">
        <v>2325</v>
      </c>
      <c r="C18">
        <v>2325</v>
      </c>
      <c r="D18">
        <v>2156</v>
      </c>
      <c r="E18">
        <v>2134.25</v>
      </c>
      <c r="F18">
        <v>2200</v>
      </c>
    </row>
    <row r="19" spans="1:6" x14ac:dyDescent="0.2">
      <c r="A19" t="s">
        <v>43</v>
      </c>
      <c r="B19">
        <v>98</v>
      </c>
      <c r="C19">
        <v>93</v>
      </c>
      <c r="D19">
        <v>86.24</v>
      </c>
      <c r="E19">
        <v>85.37</v>
      </c>
      <c r="F19">
        <v>88</v>
      </c>
    </row>
    <row r="20" spans="1:6" x14ac:dyDescent="0.2">
      <c r="A20" t="s">
        <v>45</v>
      </c>
      <c r="B20">
        <v>2325</v>
      </c>
      <c r="C20">
        <v>2325</v>
      </c>
      <c r="D20">
        <v>2156</v>
      </c>
      <c r="E20">
        <v>2134.25</v>
      </c>
      <c r="F20">
        <v>2200</v>
      </c>
    </row>
    <row r="21" spans="1:6" x14ac:dyDescent="0.2">
      <c r="A21" t="s">
        <v>47</v>
      </c>
      <c r="B21">
        <v>4278</v>
      </c>
      <c r="C21">
        <v>4278</v>
      </c>
      <c r="D21">
        <v>3967.04</v>
      </c>
      <c r="E21">
        <v>3927.02</v>
      </c>
      <c r="F21">
        <v>4048</v>
      </c>
    </row>
    <row r="22" spans="1:6" x14ac:dyDescent="0.2">
      <c r="A22" t="s">
        <v>49</v>
      </c>
      <c r="B22">
        <v>4278</v>
      </c>
      <c r="C22">
        <v>4278</v>
      </c>
      <c r="D22">
        <v>3967.04</v>
      </c>
      <c r="E22">
        <v>3927.02</v>
      </c>
      <c r="F22">
        <v>4048</v>
      </c>
    </row>
    <row r="23" spans="1:6" x14ac:dyDescent="0.2">
      <c r="A23" t="s">
        <v>51</v>
      </c>
      <c r="B23">
        <v>4278</v>
      </c>
      <c r="C23">
        <v>4278</v>
      </c>
      <c r="D23">
        <v>3967.04</v>
      </c>
      <c r="E23">
        <v>3927.02</v>
      </c>
      <c r="F23">
        <v>4048</v>
      </c>
    </row>
    <row r="24" spans="1:6" x14ac:dyDescent="0.2">
      <c r="A24" t="s">
        <v>53</v>
      </c>
      <c r="B24">
        <v>4278</v>
      </c>
      <c r="C24">
        <v>4278</v>
      </c>
      <c r="D24">
        <v>3967.04</v>
      </c>
      <c r="E24">
        <v>3927.02</v>
      </c>
      <c r="F24">
        <v>4048</v>
      </c>
    </row>
    <row r="25" spans="1:6" x14ac:dyDescent="0.2">
      <c r="A25" t="s">
        <v>55</v>
      </c>
      <c r="B25">
        <v>4278</v>
      </c>
      <c r="C25">
        <v>4278</v>
      </c>
      <c r="D25">
        <v>3967.04</v>
      </c>
      <c r="E25">
        <v>3927.02</v>
      </c>
      <c r="F25">
        <v>4048</v>
      </c>
    </row>
    <row r="26" spans="1:6" x14ac:dyDescent="0.2">
      <c r="A26" t="s">
        <v>57</v>
      </c>
      <c r="B26">
        <v>4278</v>
      </c>
      <c r="C26">
        <v>4278</v>
      </c>
      <c r="D26">
        <v>3967.04</v>
      </c>
      <c r="E26">
        <v>3927.02</v>
      </c>
      <c r="F26">
        <v>4048</v>
      </c>
    </row>
    <row r="27" spans="1:6" x14ac:dyDescent="0.2">
      <c r="A27" t="s">
        <v>59</v>
      </c>
      <c r="B27">
        <v>4278</v>
      </c>
      <c r="C27">
        <v>4278</v>
      </c>
      <c r="D27">
        <v>3967.04</v>
      </c>
      <c r="E27">
        <v>3927.02</v>
      </c>
      <c r="F27">
        <v>4048</v>
      </c>
    </row>
    <row r="28" spans="1:6" x14ac:dyDescent="0.2">
      <c r="A28" t="s">
        <v>61</v>
      </c>
      <c r="B28">
        <v>4278</v>
      </c>
      <c r="C28">
        <v>4278</v>
      </c>
      <c r="D28">
        <v>3967.04</v>
      </c>
      <c r="E28">
        <v>3927.02</v>
      </c>
      <c r="F28">
        <v>4048</v>
      </c>
    </row>
    <row r="29" spans="1:6" x14ac:dyDescent="0.2">
      <c r="A29" t="s">
        <v>63</v>
      </c>
      <c r="B29">
        <v>4278</v>
      </c>
      <c r="C29">
        <v>4278</v>
      </c>
      <c r="D29">
        <v>3967.04</v>
      </c>
      <c r="E29">
        <v>3927.02</v>
      </c>
      <c r="F29">
        <v>4048</v>
      </c>
    </row>
    <row r="30" spans="1:6" x14ac:dyDescent="0.2">
      <c r="A30" t="s">
        <v>65</v>
      </c>
      <c r="B30">
        <v>4278</v>
      </c>
      <c r="C30">
        <v>4278</v>
      </c>
      <c r="D30">
        <v>3967.04</v>
      </c>
      <c r="E30">
        <v>3927.02</v>
      </c>
      <c r="F30">
        <v>4048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2ACEC-DFA8-3341-ACC5-69F83E193D6F}">
  <dimension ref="A1:G31"/>
  <sheetViews>
    <sheetView workbookViewId="0">
      <selection sqref="A1:G1048576"/>
    </sheetView>
  </sheetViews>
  <sheetFormatPr baseColWidth="10" defaultRowHeight="16" x14ac:dyDescent="0.2"/>
  <cols>
    <col min="2" max="2" width="35.83203125" bestFit="1" customWidth="1"/>
    <col min="3" max="3" width="14.83203125" bestFit="1" customWidth="1"/>
    <col min="4" max="4" width="14.33203125" bestFit="1" customWidth="1"/>
    <col min="5" max="5" width="16.6640625" bestFit="1" customWidth="1"/>
    <col min="6" max="6" width="15.33203125" bestFit="1" customWidth="1"/>
    <col min="7" max="7" width="16.33203125" bestFit="1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6</v>
      </c>
      <c r="F1" t="s">
        <v>4</v>
      </c>
      <c r="G1" t="s">
        <v>5</v>
      </c>
    </row>
    <row r="2" spans="1:7" x14ac:dyDescent="0.2">
      <c r="A2" t="s">
        <v>7</v>
      </c>
      <c r="B2" t="s">
        <v>8</v>
      </c>
      <c r="C2">
        <v>98</v>
      </c>
      <c r="D2">
        <v>93</v>
      </c>
      <c r="E2">
        <v>88</v>
      </c>
      <c r="F2">
        <v>86.24</v>
      </c>
      <c r="G2">
        <v>85.37</v>
      </c>
    </row>
    <row r="3" spans="1:7" x14ac:dyDescent="0.2">
      <c r="A3" t="s">
        <v>9</v>
      </c>
      <c r="B3" t="s">
        <v>10</v>
      </c>
      <c r="C3">
        <v>2325</v>
      </c>
      <c r="D3">
        <v>2325</v>
      </c>
      <c r="E3">
        <v>2200</v>
      </c>
      <c r="F3">
        <v>2156</v>
      </c>
      <c r="G3">
        <v>2134.25</v>
      </c>
    </row>
    <row r="4" spans="1:7" x14ac:dyDescent="0.2">
      <c r="A4" t="s">
        <v>11</v>
      </c>
      <c r="B4" t="s">
        <v>12</v>
      </c>
      <c r="C4">
        <v>98</v>
      </c>
      <c r="D4">
        <v>93</v>
      </c>
      <c r="E4">
        <v>88</v>
      </c>
      <c r="F4">
        <v>86.24</v>
      </c>
      <c r="G4">
        <v>85.37</v>
      </c>
    </row>
    <row r="5" spans="1:7" x14ac:dyDescent="0.2">
      <c r="A5" t="s">
        <v>13</v>
      </c>
      <c r="B5" t="s">
        <v>14</v>
      </c>
      <c r="C5">
        <v>2325</v>
      </c>
      <c r="D5">
        <v>2325</v>
      </c>
      <c r="E5">
        <v>2200</v>
      </c>
      <c r="F5">
        <v>2156</v>
      </c>
      <c r="G5">
        <v>2134.25</v>
      </c>
    </row>
    <row r="6" spans="1:7" x14ac:dyDescent="0.2">
      <c r="A6" t="s">
        <v>15</v>
      </c>
      <c r="B6" t="s">
        <v>16</v>
      </c>
      <c r="C6">
        <v>98</v>
      </c>
      <c r="D6">
        <v>93</v>
      </c>
      <c r="E6">
        <v>88</v>
      </c>
      <c r="F6">
        <v>86.24</v>
      </c>
      <c r="G6">
        <v>85.37</v>
      </c>
    </row>
    <row r="7" spans="1:7" x14ac:dyDescent="0.2">
      <c r="A7" t="s">
        <v>17</v>
      </c>
      <c r="B7" t="s">
        <v>18</v>
      </c>
      <c r="C7">
        <v>2325</v>
      </c>
      <c r="D7">
        <v>2325</v>
      </c>
      <c r="E7">
        <v>2200</v>
      </c>
      <c r="F7">
        <v>2156</v>
      </c>
      <c r="G7">
        <v>2134.25</v>
      </c>
    </row>
    <row r="8" spans="1:7" x14ac:dyDescent="0.2">
      <c r="A8" t="s">
        <v>19</v>
      </c>
      <c r="B8" t="s">
        <v>20</v>
      </c>
      <c r="C8">
        <v>98</v>
      </c>
      <c r="D8">
        <v>93</v>
      </c>
      <c r="E8">
        <v>88</v>
      </c>
      <c r="F8">
        <v>86.24</v>
      </c>
      <c r="G8">
        <v>85.37</v>
      </c>
    </row>
    <row r="9" spans="1:7" x14ac:dyDescent="0.2">
      <c r="A9" t="s">
        <v>21</v>
      </c>
      <c r="B9" t="s">
        <v>22</v>
      </c>
      <c r="C9">
        <v>2325</v>
      </c>
      <c r="D9">
        <v>2325</v>
      </c>
      <c r="E9">
        <v>2200</v>
      </c>
      <c r="F9">
        <v>2156</v>
      </c>
      <c r="G9">
        <v>2134.25</v>
      </c>
    </row>
    <row r="10" spans="1:7" x14ac:dyDescent="0.2">
      <c r="A10" t="s">
        <v>23</v>
      </c>
      <c r="B10" t="s">
        <v>24</v>
      </c>
      <c r="C10">
        <v>98</v>
      </c>
      <c r="D10">
        <v>93</v>
      </c>
      <c r="E10">
        <v>88</v>
      </c>
      <c r="F10">
        <v>86.24</v>
      </c>
      <c r="G10">
        <v>85.37</v>
      </c>
    </row>
    <row r="11" spans="1:7" x14ac:dyDescent="0.2">
      <c r="A11" t="s">
        <v>25</v>
      </c>
      <c r="B11" t="s">
        <v>26</v>
      </c>
      <c r="C11">
        <v>2325</v>
      </c>
      <c r="D11">
        <v>2325</v>
      </c>
      <c r="E11">
        <v>2200</v>
      </c>
      <c r="F11">
        <v>2156</v>
      </c>
      <c r="G11">
        <v>2134.25</v>
      </c>
    </row>
    <row r="12" spans="1:7" x14ac:dyDescent="0.2">
      <c r="A12" t="s">
        <v>27</v>
      </c>
      <c r="B12" t="s">
        <v>28</v>
      </c>
      <c r="C12">
        <v>98</v>
      </c>
      <c r="D12">
        <v>93</v>
      </c>
      <c r="E12">
        <v>88</v>
      </c>
      <c r="F12">
        <v>86.24</v>
      </c>
      <c r="G12">
        <v>85.37</v>
      </c>
    </row>
    <row r="13" spans="1:7" x14ac:dyDescent="0.2">
      <c r="A13" t="s">
        <v>29</v>
      </c>
      <c r="B13" t="s">
        <v>30</v>
      </c>
      <c r="C13">
        <v>2325</v>
      </c>
      <c r="D13">
        <v>2325</v>
      </c>
      <c r="E13">
        <v>2200</v>
      </c>
      <c r="F13">
        <v>2156</v>
      </c>
      <c r="G13">
        <v>2134.25</v>
      </c>
    </row>
    <row r="14" spans="1:7" x14ac:dyDescent="0.2">
      <c r="A14" t="s">
        <v>31</v>
      </c>
      <c r="B14" t="s">
        <v>32</v>
      </c>
      <c r="C14">
        <v>98</v>
      </c>
      <c r="D14">
        <v>93</v>
      </c>
      <c r="E14">
        <v>88</v>
      </c>
      <c r="F14">
        <v>86.24</v>
      </c>
      <c r="G14">
        <v>85.37</v>
      </c>
    </row>
    <row r="15" spans="1:7" x14ac:dyDescent="0.2">
      <c r="A15" t="s">
        <v>33</v>
      </c>
      <c r="B15" t="s">
        <v>34</v>
      </c>
      <c r="C15">
        <v>2325</v>
      </c>
      <c r="D15">
        <v>2325</v>
      </c>
      <c r="E15">
        <v>2200</v>
      </c>
      <c r="F15">
        <v>2156</v>
      </c>
      <c r="G15">
        <v>2134.25</v>
      </c>
    </row>
    <row r="16" spans="1:7" x14ac:dyDescent="0.2">
      <c r="A16" t="s">
        <v>35</v>
      </c>
      <c r="B16" t="s">
        <v>36</v>
      </c>
      <c r="C16">
        <v>98</v>
      </c>
      <c r="D16">
        <v>93</v>
      </c>
      <c r="E16">
        <v>88</v>
      </c>
      <c r="F16">
        <v>86.24</v>
      </c>
      <c r="G16">
        <v>85.37</v>
      </c>
    </row>
    <row r="17" spans="1:7" x14ac:dyDescent="0.2">
      <c r="A17" t="s">
        <v>37</v>
      </c>
      <c r="B17" t="s">
        <v>38</v>
      </c>
      <c r="C17">
        <v>2325</v>
      </c>
      <c r="D17">
        <v>2325</v>
      </c>
      <c r="E17">
        <v>2200</v>
      </c>
      <c r="F17">
        <v>2156</v>
      </c>
      <c r="G17">
        <v>2134.25</v>
      </c>
    </row>
    <row r="18" spans="1:7" x14ac:dyDescent="0.2">
      <c r="A18" t="s">
        <v>39</v>
      </c>
      <c r="B18" t="s">
        <v>40</v>
      </c>
      <c r="C18">
        <v>98</v>
      </c>
      <c r="D18">
        <v>93</v>
      </c>
      <c r="E18">
        <v>88</v>
      </c>
      <c r="F18">
        <v>86.24</v>
      </c>
      <c r="G18">
        <v>85.37</v>
      </c>
    </row>
    <row r="19" spans="1:7" x14ac:dyDescent="0.2">
      <c r="A19" t="s">
        <v>41</v>
      </c>
      <c r="B19" t="s">
        <v>42</v>
      </c>
      <c r="C19">
        <v>2325</v>
      </c>
      <c r="D19">
        <v>2325</v>
      </c>
      <c r="E19">
        <v>2200</v>
      </c>
      <c r="F19">
        <v>2156</v>
      </c>
      <c r="G19">
        <v>2134.25</v>
      </c>
    </row>
    <row r="20" spans="1:7" x14ac:dyDescent="0.2">
      <c r="A20" t="s">
        <v>43</v>
      </c>
      <c r="B20" t="s">
        <v>44</v>
      </c>
      <c r="C20">
        <v>98</v>
      </c>
      <c r="D20">
        <v>93</v>
      </c>
      <c r="E20">
        <v>88</v>
      </c>
      <c r="F20">
        <v>86.24</v>
      </c>
      <c r="G20">
        <v>85.37</v>
      </c>
    </row>
    <row r="21" spans="1:7" x14ac:dyDescent="0.2">
      <c r="A21" t="s">
        <v>45</v>
      </c>
      <c r="B21" t="s">
        <v>46</v>
      </c>
      <c r="C21">
        <v>2325</v>
      </c>
      <c r="D21">
        <v>2325</v>
      </c>
      <c r="E21">
        <v>2200</v>
      </c>
      <c r="F21">
        <v>2156</v>
      </c>
      <c r="G21">
        <v>2134.25</v>
      </c>
    </row>
    <row r="22" spans="1:7" x14ac:dyDescent="0.2">
      <c r="A22" t="s">
        <v>47</v>
      </c>
      <c r="B22" t="s">
        <v>48</v>
      </c>
      <c r="C22">
        <f t="shared" ref="C22:C31" si="0">D22</f>
        <v>4278</v>
      </c>
      <c r="D22">
        <v>4278</v>
      </c>
      <c r="E22">
        <v>4048</v>
      </c>
      <c r="F22">
        <v>3967.04</v>
      </c>
      <c r="G22">
        <v>3927.02</v>
      </c>
    </row>
    <row r="23" spans="1:7" x14ac:dyDescent="0.2">
      <c r="A23" t="s">
        <v>49</v>
      </c>
      <c r="B23" t="s">
        <v>50</v>
      </c>
      <c r="C23">
        <f t="shared" si="0"/>
        <v>4278</v>
      </c>
      <c r="D23">
        <v>4278</v>
      </c>
      <c r="E23">
        <v>4048</v>
      </c>
      <c r="F23">
        <v>3967.04</v>
      </c>
      <c r="G23">
        <v>3927.02</v>
      </c>
    </row>
    <row r="24" spans="1:7" x14ac:dyDescent="0.2">
      <c r="A24" t="s">
        <v>51</v>
      </c>
      <c r="B24" t="s">
        <v>52</v>
      </c>
      <c r="C24">
        <f t="shared" si="0"/>
        <v>4278</v>
      </c>
      <c r="D24">
        <v>4278</v>
      </c>
      <c r="E24">
        <v>4048</v>
      </c>
      <c r="F24">
        <v>3967.04</v>
      </c>
      <c r="G24">
        <v>3927.02</v>
      </c>
    </row>
    <row r="25" spans="1:7" x14ac:dyDescent="0.2">
      <c r="A25" t="s">
        <v>53</v>
      </c>
      <c r="B25" t="s">
        <v>54</v>
      </c>
      <c r="C25">
        <f t="shared" si="0"/>
        <v>4278</v>
      </c>
      <c r="D25">
        <v>4278</v>
      </c>
      <c r="E25">
        <v>4048</v>
      </c>
      <c r="F25">
        <v>3967.04</v>
      </c>
      <c r="G25">
        <v>3927.02</v>
      </c>
    </row>
    <row r="26" spans="1:7" x14ac:dyDescent="0.2">
      <c r="A26" t="s">
        <v>55</v>
      </c>
      <c r="B26" t="s">
        <v>56</v>
      </c>
      <c r="C26">
        <f t="shared" si="0"/>
        <v>4278</v>
      </c>
      <c r="D26">
        <v>4278</v>
      </c>
      <c r="E26">
        <v>4048</v>
      </c>
      <c r="F26">
        <v>3967.04</v>
      </c>
      <c r="G26">
        <v>3927.02</v>
      </c>
    </row>
    <row r="27" spans="1:7" x14ac:dyDescent="0.2">
      <c r="A27" t="s">
        <v>57</v>
      </c>
      <c r="B27" t="s">
        <v>58</v>
      </c>
      <c r="C27">
        <f t="shared" si="0"/>
        <v>4278</v>
      </c>
      <c r="D27">
        <v>4278</v>
      </c>
      <c r="E27">
        <v>4048</v>
      </c>
      <c r="F27">
        <v>3967.04</v>
      </c>
      <c r="G27">
        <v>3927.02</v>
      </c>
    </row>
    <row r="28" spans="1:7" x14ac:dyDescent="0.2">
      <c r="A28" t="s">
        <v>59</v>
      </c>
      <c r="B28" t="s">
        <v>60</v>
      </c>
      <c r="C28">
        <f t="shared" si="0"/>
        <v>4278</v>
      </c>
      <c r="D28">
        <v>4278</v>
      </c>
      <c r="E28">
        <v>4048</v>
      </c>
      <c r="F28">
        <v>3967.04</v>
      </c>
      <c r="G28">
        <v>3927.02</v>
      </c>
    </row>
    <row r="29" spans="1:7" x14ac:dyDescent="0.2">
      <c r="A29" t="s">
        <v>61</v>
      </c>
      <c r="B29" t="s">
        <v>62</v>
      </c>
      <c r="C29">
        <f t="shared" si="0"/>
        <v>4278</v>
      </c>
      <c r="D29">
        <v>4278</v>
      </c>
      <c r="E29">
        <v>4048</v>
      </c>
      <c r="F29">
        <v>3967.04</v>
      </c>
      <c r="G29">
        <v>3927.02</v>
      </c>
    </row>
    <row r="30" spans="1:7" x14ac:dyDescent="0.2">
      <c r="A30" t="s">
        <v>63</v>
      </c>
      <c r="B30" t="s">
        <v>64</v>
      </c>
      <c r="C30">
        <f t="shared" si="0"/>
        <v>4278</v>
      </c>
      <c r="D30">
        <v>4278</v>
      </c>
      <c r="E30">
        <v>4048</v>
      </c>
      <c r="F30">
        <v>3967.04</v>
      </c>
      <c r="G30">
        <v>3927.02</v>
      </c>
    </row>
    <row r="31" spans="1:7" x14ac:dyDescent="0.2">
      <c r="A31" t="s">
        <v>65</v>
      </c>
      <c r="B31" t="s">
        <v>66</v>
      </c>
      <c r="C31">
        <f t="shared" si="0"/>
        <v>4278</v>
      </c>
      <c r="D31">
        <v>4278</v>
      </c>
      <c r="E31">
        <v>4048</v>
      </c>
      <c r="F31">
        <v>3967.04</v>
      </c>
      <c r="G31">
        <v>3927.02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164A5-DE37-3748-A7BE-C9FDA600A362}">
  <dimension ref="A1:G65"/>
  <sheetViews>
    <sheetView workbookViewId="0">
      <selection activeCell="E1" sqref="E1:E1048576"/>
    </sheetView>
  </sheetViews>
  <sheetFormatPr baseColWidth="10" defaultRowHeight="16" x14ac:dyDescent="0.2"/>
  <cols>
    <col min="1" max="1" width="9" style="1" bestFit="1" customWidth="1"/>
    <col min="2" max="2" width="35.83203125" style="1" bestFit="1" customWidth="1"/>
    <col min="3" max="3" width="14.83203125" style="1" bestFit="1" customWidth="1"/>
    <col min="4" max="4" width="14.33203125" style="1" bestFit="1" customWidth="1"/>
    <col min="5" max="5" width="16.6640625" style="1" bestFit="1" customWidth="1"/>
    <col min="6" max="6" width="15.33203125" style="1" bestFit="1" customWidth="1"/>
    <col min="7" max="7" width="16.33203125" style="1" bestFit="1" customWidth="1"/>
  </cols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s="2" t="s">
        <v>7</v>
      </c>
      <c r="B2" s="2" t="s">
        <v>8</v>
      </c>
      <c r="C2" s="2">
        <v>98</v>
      </c>
      <c r="D2" s="2">
        <f>C2-(C2*5%)</f>
        <v>93.1</v>
      </c>
      <c r="E2" s="2">
        <f>D2-(D2*5%)</f>
        <v>88.444999999999993</v>
      </c>
      <c r="F2" s="2">
        <f t="shared" ref="F2:F21" si="0">E2-(E2*2%)</f>
        <v>86.676099999999991</v>
      </c>
      <c r="G2" s="2">
        <f t="shared" ref="G2:G21" si="1">F2-(F2*1%)</f>
        <v>85.809338999999994</v>
      </c>
    </row>
    <row r="3" spans="1:7" x14ac:dyDescent="0.2">
      <c r="A3" s="2" t="s">
        <v>9</v>
      </c>
      <c r="B3" s="2" t="s">
        <v>10</v>
      </c>
      <c r="C3" s="2">
        <f>D3</f>
        <v>2327.5</v>
      </c>
      <c r="D3" s="2">
        <f>D2*25</f>
        <v>2327.5</v>
      </c>
      <c r="E3" s="2">
        <f t="shared" ref="E3:E21" si="2">D3-(D3*5%)</f>
        <v>2211.125</v>
      </c>
      <c r="F3" s="2">
        <f t="shared" si="0"/>
        <v>2166.9025000000001</v>
      </c>
      <c r="G3" s="2">
        <f t="shared" si="1"/>
        <v>2145.233475</v>
      </c>
    </row>
    <row r="4" spans="1:7" x14ac:dyDescent="0.2">
      <c r="A4" s="1" t="s">
        <v>11</v>
      </c>
      <c r="B4" s="1" t="s">
        <v>12</v>
      </c>
      <c r="C4" s="1">
        <v>98</v>
      </c>
      <c r="D4" s="1">
        <f>C4-(C4*5%)</f>
        <v>93.1</v>
      </c>
      <c r="E4" s="1">
        <f t="shared" si="2"/>
        <v>88.444999999999993</v>
      </c>
      <c r="F4" s="1">
        <f t="shared" si="0"/>
        <v>86.676099999999991</v>
      </c>
      <c r="G4" s="1">
        <f t="shared" si="1"/>
        <v>85.809338999999994</v>
      </c>
    </row>
    <row r="5" spans="1:7" x14ac:dyDescent="0.2">
      <c r="A5" s="1" t="s">
        <v>13</v>
      </c>
      <c r="B5" s="1" t="s">
        <v>14</v>
      </c>
      <c r="C5" s="1">
        <f>D5</f>
        <v>2327.5</v>
      </c>
      <c r="D5" s="1">
        <f>D4*25</f>
        <v>2327.5</v>
      </c>
      <c r="E5" s="1">
        <f t="shared" si="2"/>
        <v>2211.125</v>
      </c>
      <c r="F5" s="1">
        <f t="shared" si="0"/>
        <v>2166.9025000000001</v>
      </c>
      <c r="G5" s="1">
        <f t="shared" si="1"/>
        <v>2145.233475</v>
      </c>
    </row>
    <row r="6" spans="1:7" x14ac:dyDescent="0.2">
      <c r="A6" s="2" t="s">
        <v>15</v>
      </c>
      <c r="B6" s="2" t="s">
        <v>16</v>
      </c>
      <c r="C6" s="2">
        <v>98</v>
      </c>
      <c r="D6" s="2">
        <f>C6-(C6*5%)</f>
        <v>93.1</v>
      </c>
      <c r="E6" s="2">
        <f t="shared" si="2"/>
        <v>88.444999999999993</v>
      </c>
      <c r="F6" s="2">
        <f t="shared" si="0"/>
        <v>86.676099999999991</v>
      </c>
      <c r="G6" s="2">
        <f t="shared" si="1"/>
        <v>85.809338999999994</v>
      </c>
    </row>
    <row r="7" spans="1:7" x14ac:dyDescent="0.2">
      <c r="A7" s="2" t="s">
        <v>17</v>
      </c>
      <c r="B7" s="2" t="s">
        <v>18</v>
      </c>
      <c r="C7" s="2">
        <f>D7</f>
        <v>2327.5</v>
      </c>
      <c r="D7" s="2">
        <f>D6*25</f>
        <v>2327.5</v>
      </c>
      <c r="E7" s="2">
        <f t="shared" si="2"/>
        <v>2211.125</v>
      </c>
      <c r="F7" s="2">
        <f t="shared" si="0"/>
        <v>2166.9025000000001</v>
      </c>
      <c r="G7" s="2">
        <f t="shared" si="1"/>
        <v>2145.233475</v>
      </c>
    </row>
    <row r="8" spans="1:7" x14ac:dyDescent="0.2">
      <c r="A8" s="1" t="s">
        <v>19</v>
      </c>
      <c r="B8" s="1" t="s">
        <v>20</v>
      </c>
      <c r="C8" s="1">
        <v>98</v>
      </c>
      <c r="D8" s="1">
        <f>C8-(C8*5%)</f>
        <v>93.1</v>
      </c>
      <c r="E8" s="1">
        <f t="shared" si="2"/>
        <v>88.444999999999993</v>
      </c>
      <c r="F8" s="1">
        <f t="shared" si="0"/>
        <v>86.676099999999991</v>
      </c>
      <c r="G8" s="1">
        <f t="shared" si="1"/>
        <v>85.809338999999994</v>
      </c>
    </row>
    <row r="9" spans="1:7" x14ac:dyDescent="0.2">
      <c r="A9" s="1" t="s">
        <v>21</v>
      </c>
      <c r="B9" s="1" t="s">
        <v>22</v>
      </c>
      <c r="C9" s="1">
        <f>D9</f>
        <v>2327.5</v>
      </c>
      <c r="D9" s="1">
        <f>D8*25</f>
        <v>2327.5</v>
      </c>
      <c r="E9" s="1">
        <f t="shared" si="2"/>
        <v>2211.125</v>
      </c>
      <c r="F9" s="1">
        <f t="shared" si="0"/>
        <v>2166.9025000000001</v>
      </c>
      <c r="G9" s="1">
        <f t="shared" si="1"/>
        <v>2145.233475</v>
      </c>
    </row>
    <row r="10" spans="1:7" x14ac:dyDescent="0.2">
      <c r="A10" s="2" t="s">
        <v>23</v>
      </c>
      <c r="B10" s="2" t="s">
        <v>24</v>
      </c>
      <c r="C10" s="2">
        <v>98</v>
      </c>
      <c r="D10" s="2">
        <f>C10-(C10*5%)</f>
        <v>93.1</v>
      </c>
      <c r="E10" s="2">
        <f t="shared" si="2"/>
        <v>88.444999999999993</v>
      </c>
      <c r="F10" s="2">
        <f t="shared" si="0"/>
        <v>86.676099999999991</v>
      </c>
      <c r="G10" s="2">
        <f t="shared" si="1"/>
        <v>85.809338999999994</v>
      </c>
    </row>
    <row r="11" spans="1:7" x14ac:dyDescent="0.2">
      <c r="A11" s="2" t="s">
        <v>25</v>
      </c>
      <c r="B11" s="2" t="s">
        <v>26</v>
      </c>
      <c r="C11" s="2">
        <f>D11</f>
        <v>2327.5</v>
      </c>
      <c r="D11" s="2">
        <f>D10*25</f>
        <v>2327.5</v>
      </c>
      <c r="E11" s="2">
        <f t="shared" si="2"/>
        <v>2211.125</v>
      </c>
      <c r="F11" s="2">
        <f t="shared" si="0"/>
        <v>2166.9025000000001</v>
      </c>
      <c r="G11" s="2">
        <f t="shared" si="1"/>
        <v>2145.233475</v>
      </c>
    </row>
    <row r="12" spans="1:7" x14ac:dyDescent="0.2">
      <c r="A12" s="1" t="s">
        <v>27</v>
      </c>
      <c r="B12" s="1" t="s">
        <v>28</v>
      </c>
      <c r="C12" s="1">
        <v>98</v>
      </c>
      <c r="D12" s="1">
        <f>C12-(C12*5%)</f>
        <v>93.1</v>
      </c>
      <c r="E12" s="1">
        <f t="shared" si="2"/>
        <v>88.444999999999993</v>
      </c>
      <c r="F12" s="1">
        <f t="shared" si="0"/>
        <v>86.676099999999991</v>
      </c>
      <c r="G12" s="1">
        <f t="shared" si="1"/>
        <v>85.809338999999994</v>
      </c>
    </row>
    <row r="13" spans="1:7" x14ac:dyDescent="0.2">
      <c r="A13" s="1" t="s">
        <v>29</v>
      </c>
      <c r="B13" s="1" t="s">
        <v>30</v>
      </c>
      <c r="C13" s="1">
        <f>D13</f>
        <v>2327.5</v>
      </c>
      <c r="D13" s="1">
        <f>D12*25</f>
        <v>2327.5</v>
      </c>
      <c r="E13" s="1">
        <f t="shared" si="2"/>
        <v>2211.125</v>
      </c>
      <c r="F13" s="1">
        <f t="shared" si="0"/>
        <v>2166.9025000000001</v>
      </c>
      <c r="G13" s="1">
        <f t="shared" si="1"/>
        <v>2145.233475</v>
      </c>
    </row>
    <row r="14" spans="1:7" x14ac:dyDescent="0.2">
      <c r="A14" s="2" t="s">
        <v>31</v>
      </c>
      <c r="B14" s="2" t="s">
        <v>32</v>
      </c>
      <c r="C14" s="2">
        <v>98</v>
      </c>
      <c r="D14" s="2">
        <f>C14-(C14*5%)</f>
        <v>93.1</v>
      </c>
      <c r="E14" s="2">
        <f t="shared" si="2"/>
        <v>88.444999999999993</v>
      </c>
      <c r="F14" s="2">
        <f t="shared" si="0"/>
        <v>86.676099999999991</v>
      </c>
      <c r="G14" s="2">
        <f t="shared" si="1"/>
        <v>85.809338999999994</v>
      </c>
    </row>
    <row r="15" spans="1:7" x14ac:dyDescent="0.2">
      <c r="A15" s="2" t="s">
        <v>33</v>
      </c>
      <c r="B15" s="2" t="s">
        <v>34</v>
      </c>
      <c r="C15" s="2">
        <f>D15</f>
        <v>2327.5</v>
      </c>
      <c r="D15" s="2">
        <f>D14*25</f>
        <v>2327.5</v>
      </c>
      <c r="E15" s="2">
        <f t="shared" si="2"/>
        <v>2211.125</v>
      </c>
      <c r="F15" s="2">
        <f t="shared" si="0"/>
        <v>2166.9025000000001</v>
      </c>
      <c r="G15" s="2">
        <f t="shared" si="1"/>
        <v>2145.233475</v>
      </c>
    </row>
    <row r="16" spans="1:7" x14ac:dyDescent="0.2">
      <c r="A16" s="1" t="s">
        <v>35</v>
      </c>
      <c r="B16" s="1" t="s">
        <v>36</v>
      </c>
      <c r="C16" s="1">
        <v>98</v>
      </c>
      <c r="D16" s="1">
        <f>C16-(C16*5%)</f>
        <v>93.1</v>
      </c>
      <c r="E16" s="1">
        <f t="shared" si="2"/>
        <v>88.444999999999993</v>
      </c>
      <c r="F16" s="1">
        <f t="shared" si="0"/>
        <v>86.676099999999991</v>
      </c>
      <c r="G16" s="1">
        <f t="shared" si="1"/>
        <v>85.809338999999994</v>
      </c>
    </row>
    <row r="17" spans="1:7" x14ac:dyDescent="0.2">
      <c r="A17" s="1" t="s">
        <v>37</v>
      </c>
      <c r="B17" s="1" t="s">
        <v>38</v>
      </c>
      <c r="C17" s="1">
        <f>D17</f>
        <v>2327.5</v>
      </c>
      <c r="D17" s="1">
        <f>D16*25</f>
        <v>2327.5</v>
      </c>
      <c r="E17" s="1">
        <f t="shared" si="2"/>
        <v>2211.125</v>
      </c>
      <c r="F17" s="1">
        <f t="shared" si="0"/>
        <v>2166.9025000000001</v>
      </c>
      <c r="G17" s="1">
        <f t="shared" si="1"/>
        <v>2145.233475</v>
      </c>
    </row>
    <row r="18" spans="1:7" x14ac:dyDescent="0.2">
      <c r="A18" s="2" t="s">
        <v>39</v>
      </c>
      <c r="B18" s="2" t="s">
        <v>40</v>
      </c>
      <c r="C18" s="2">
        <v>98</v>
      </c>
      <c r="D18" s="2">
        <f>C18-(C18*5%)</f>
        <v>93.1</v>
      </c>
      <c r="E18" s="2">
        <f t="shared" si="2"/>
        <v>88.444999999999993</v>
      </c>
      <c r="F18" s="2">
        <f t="shared" si="0"/>
        <v>86.676099999999991</v>
      </c>
      <c r="G18" s="2">
        <f t="shared" si="1"/>
        <v>85.809338999999994</v>
      </c>
    </row>
    <row r="19" spans="1:7" x14ac:dyDescent="0.2">
      <c r="A19" s="2" t="s">
        <v>41</v>
      </c>
      <c r="B19" s="2" t="s">
        <v>42</v>
      </c>
      <c r="C19" s="2">
        <f>D19</f>
        <v>2327.5</v>
      </c>
      <c r="D19" s="2">
        <f>D18*25</f>
        <v>2327.5</v>
      </c>
      <c r="E19" s="2">
        <f t="shared" si="2"/>
        <v>2211.125</v>
      </c>
      <c r="F19" s="2">
        <f t="shared" si="0"/>
        <v>2166.9025000000001</v>
      </c>
      <c r="G19" s="2">
        <f t="shared" si="1"/>
        <v>2145.233475</v>
      </c>
    </row>
    <row r="20" spans="1:7" x14ac:dyDescent="0.2">
      <c r="A20" s="1" t="s">
        <v>43</v>
      </c>
      <c r="B20" s="1" t="s">
        <v>44</v>
      </c>
      <c r="C20" s="1">
        <v>98</v>
      </c>
      <c r="D20" s="1">
        <f>C20-(C20*5%)</f>
        <v>93.1</v>
      </c>
      <c r="E20" s="1">
        <f t="shared" si="2"/>
        <v>88.444999999999993</v>
      </c>
      <c r="F20" s="1">
        <f t="shared" si="0"/>
        <v>86.676099999999991</v>
      </c>
      <c r="G20" s="1">
        <f t="shared" si="1"/>
        <v>85.809338999999994</v>
      </c>
    </row>
    <row r="21" spans="1:7" x14ac:dyDescent="0.2">
      <c r="A21" s="1" t="s">
        <v>45</v>
      </c>
      <c r="B21" s="1" t="s">
        <v>46</v>
      </c>
      <c r="C21" s="1">
        <f>D21</f>
        <v>2327.5</v>
      </c>
      <c r="D21" s="1">
        <f>D20*25</f>
        <v>2327.5</v>
      </c>
      <c r="E21" s="1">
        <f t="shared" si="2"/>
        <v>2211.125</v>
      </c>
      <c r="F21" s="1">
        <f t="shared" si="0"/>
        <v>2166.9025000000001</v>
      </c>
      <c r="G21" s="1">
        <f t="shared" si="1"/>
        <v>2145.233475</v>
      </c>
    </row>
    <row r="22" spans="1:7" x14ac:dyDescent="0.2">
      <c r="A22" s="1" t="s">
        <v>47</v>
      </c>
      <c r="B22" s="1" t="s">
        <v>48</v>
      </c>
      <c r="C22" s="1">
        <f>D22</f>
        <v>4282.5999999999995</v>
      </c>
      <c r="D22" s="1">
        <f>$D$2*46</f>
        <v>4282.5999999999995</v>
      </c>
      <c r="E22" s="1">
        <f>$E$2*46</f>
        <v>4068.47</v>
      </c>
      <c r="F22" s="1">
        <f>$F$2*46</f>
        <v>3987.1005999999998</v>
      </c>
      <c r="G22" s="1">
        <f t="shared" ref="G22:G31" si="3">$G$2*46</f>
        <v>3947.2295939999999</v>
      </c>
    </row>
    <row r="23" spans="1:7" x14ac:dyDescent="0.2">
      <c r="A23" s="1" t="s">
        <v>49</v>
      </c>
      <c r="B23" s="1" t="s">
        <v>50</v>
      </c>
      <c r="C23" s="1">
        <f t="shared" ref="C23:C31" si="4">D23</f>
        <v>4282.5999999999995</v>
      </c>
      <c r="D23" s="1">
        <f t="shared" ref="D23:D31" si="5">$D$2*46</f>
        <v>4282.5999999999995</v>
      </c>
      <c r="E23" s="1">
        <f t="shared" ref="E23:E31" si="6">$E$2*46</f>
        <v>4068.47</v>
      </c>
      <c r="F23" s="1">
        <f t="shared" ref="F23:F31" si="7">$F$2*46</f>
        <v>3987.1005999999998</v>
      </c>
      <c r="G23" s="1">
        <f t="shared" si="3"/>
        <v>3947.2295939999999</v>
      </c>
    </row>
    <row r="24" spans="1:7" x14ac:dyDescent="0.2">
      <c r="A24" s="1" t="s">
        <v>51</v>
      </c>
      <c r="B24" s="1" t="s">
        <v>52</v>
      </c>
      <c r="C24" s="1">
        <f t="shared" si="4"/>
        <v>4282.5999999999995</v>
      </c>
      <c r="D24" s="1">
        <f t="shared" si="5"/>
        <v>4282.5999999999995</v>
      </c>
      <c r="E24" s="1">
        <f t="shared" si="6"/>
        <v>4068.47</v>
      </c>
      <c r="F24" s="1">
        <f t="shared" si="7"/>
        <v>3987.1005999999998</v>
      </c>
      <c r="G24" s="1">
        <f t="shared" si="3"/>
        <v>3947.2295939999999</v>
      </c>
    </row>
    <row r="25" spans="1:7" x14ac:dyDescent="0.2">
      <c r="A25" s="1" t="s">
        <v>53</v>
      </c>
      <c r="B25" s="1" t="s">
        <v>54</v>
      </c>
      <c r="C25" s="1">
        <f t="shared" si="4"/>
        <v>4282.5999999999995</v>
      </c>
      <c r="D25" s="1">
        <f t="shared" si="5"/>
        <v>4282.5999999999995</v>
      </c>
      <c r="E25" s="1">
        <f t="shared" si="6"/>
        <v>4068.47</v>
      </c>
      <c r="F25" s="1">
        <f t="shared" si="7"/>
        <v>3987.1005999999998</v>
      </c>
      <c r="G25" s="1">
        <f t="shared" si="3"/>
        <v>3947.2295939999999</v>
      </c>
    </row>
    <row r="26" spans="1:7" x14ac:dyDescent="0.2">
      <c r="A26" s="1" t="s">
        <v>55</v>
      </c>
      <c r="B26" s="1" t="s">
        <v>56</v>
      </c>
      <c r="C26" s="1">
        <f t="shared" si="4"/>
        <v>4282.5999999999995</v>
      </c>
      <c r="D26" s="1">
        <f t="shared" si="5"/>
        <v>4282.5999999999995</v>
      </c>
      <c r="E26" s="1">
        <f t="shared" si="6"/>
        <v>4068.47</v>
      </c>
      <c r="F26" s="1">
        <f t="shared" si="7"/>
        <v>3987.1005999999998</v>
      </c>
      <c r="G26" s="1">
        <f t="shared" si="3"/>
        <v>3947.2295939999999</v>
      </c>
    </row>
    <row r="27" spans="1:7" x14ac:dyDescent="0.2">
      <c r="A27" s="1" t="s">
        <v>57</v>
      </c>
      <c r="B27" s="1" t="s">
        <v>58</v>
      </c>
      <c r="C27" s="1">
        <f t="shared" si="4"/>
        <v>4282.5999999999995</v>
      </c>
      <c r="D27" s="1">
        <f t="shared" si="5"/>
        <v>4282.5999999999995</v>
      </c>
      <c r="E27" s="1">
        <f t="shared" si="6"/>
        <v>4068.47</v>
      </c>
      <c r="F27" s="1">
        <f t="shared" si="7"/>
        <v>3987.1005999999998</v>
      </c>
      <c r="G27" s="1">
        <f t="shared" si="3"/>
        <v>3947.2295939999999</v>
      </c>
    </row>
    <row r="28" spans="1:7" x14ac:dyDescent="0.2">
      <c r="A28" s="1" t="s">
        <v>59</v>
      </c>
      <c r="B28" s="1" t="s">
        <v>60</v>
      </c>
      <c r="C28" s="1">
        <f t="shared" si="4"/>
        <v>4282.5999999999995</v>
      </c>
      <c r="D28" s="1">
        <f t="shared" si="5"/>
        <v>4282.5999999999995</v>
      </c>
      <c r="E28" s="1">
        <f t="shared" si="6"/>
        <v>4068.47</v>
      </c>
      <c r="F28" s="1">
        <f t="shared" si="7"/>
        <v>3987.1005999999998</v>
      </c>
      <c r="G28" s="1">
        <f t="shared" si="3"/>
        <v>3947.2295939999999</v>
      </c>
    </row>
    <row r="29" spans="1:7" x14ac:dyDescent="0.2">
      <c r="A29" s="1" t="s">
        <v>61</v>
      </c>
      <c r="B29" s="1" t="s">
        <v>62</v>
      </c>
      <c r="C29" s="1">
        <f t="shared" si="4"/>
        <v>4282.5999999999995</v>
      </c>
      <c r="D29" s="1">
        <f t="shared" si="5"/>
        <v>4282.5999999999995</v>
      </c>
      <c r="E29" s="1">
        <f t="shared" si="6"/>
        <v>4068.47</v>
      </c>
      <c r="F29" s="1">
        <f t="shared" si="7"/>
        <v>3987.1005999999998</v>
      </c>
      <c r="G29" s="1">
        <f t="shared" si="3"/>
        <v>3947.2295939999999</v>
      </c>
    </row>
    <row r="30" spans="1:7" x14ac:dyDescent="0.2">
      <c r="A30" s="1" t="s">
        <v>63</v>
      </c>
      <c r="B30" s="1" t="s">
        <v>64</v>
      </c>
      <c r="C30" s="1">
        <f t="shared" si="4"/>
        <v>4282.5999999999995</v>
      </c>
      <c r="D30" s="1">
        <f t="shared" si="5"/>
        <v>4282.5999999999995</v>
      </c>
      <c r="E30" s="1">
        <f t="shared" si="6"/>
        <v>4068.47</v>
      </c>
      <c r="F30" s="1">
        <f t="shared" si="7"/>
        <v>3987.1005999999998</v>
      </c>
      <c r="G30" s="1">
        <f t="shared" si="3"/>
        <v>3947.2295939999999</v>
      </c>
    </row>
    <row r="31" spans="1:7" x14ac:dyDescent="0.2">
      <c r="A31" s="1" t="s">
        <v>65</v>
      </c>
      <c r="B31" s="1" t="s">
        <v>66</v>
      </c>
      <c r="C31" s="1">
        <f t="shared" si="4"/>
        <v>4282.5999999999995</v>
      </c>
      <c r="D31" s="1">
        <f t="shared" si="5"/>
        <v>4282.5999999999995</v>
      </c>
      <c r="E31" s="1">
        <f t="shared" si="6"/>
        <v>4068.47</v>
      </c>
      <c r="F31" s="1">
        <f t="shared" si="7"/>
        <v>3987.1005999999998</v>
      </c>
      <c r="G31" s="1">
        <f t="shared" si="3"/>
        <v>3947.2295939999999</v>
      </c>
    </row>
    <row r="35" spans="1:7" x14ac:dyDescent="0.2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</row>
    <row r="36" spans="1:7" x14ac:dyDescent="0.2">
      <c r="A36" s="2" t="s">
        <v>7</v>
      </c>
      <c r="B36" s="2" t="s">
        <v>8</v>
      </c>
      <c r="C36" s="2">
        <v>98</v>
      </c>
      <c r="D36" s="2">
        <v>93</v>
      </c>
      <c r="E36" s="2">
        <v>88</v>
      </c>
      <c r="F36" s="2">
        <v>86.24</v>
      </c>
      <c r="G36" s="2">
        <v>85.37</v>
      </c>
    </row>
    <row r="37" spans="1:7" x14ac:dyDescent="0.2">
      <c r="A37" s="2" t="s">
        <v>9</v>
      </c>
      <c r="B37" s="2" t="s">
        <v>10</v>
      </c>
      <c r="C37" s="2">
        <f>D37</f>
        <v>2325</v>
      </c>
      <c r="D37" s="2">
        <f>D36*25</f>
        <v>2325</v>
      </c>
      <c r="E37" s="2">
        <f>D37-(D37*5%)</f>
        <v>2208.75</v>
      </c>
      <c r="F37" s="2">
        <f>E37-(E37*2%)</f>
        <v>2164.5749999999998</v>
      </c>
      <c r="G37" s="2">
        <f>F37-(F37*1%)</f>
        <v>2142.9292499999997</v>
      </c>
    </row>
    <row r="38" spans="1:7" x14ac:dyDescent="0.2">
      <c r="A38" s="1" t="s">
        <v>11</v>
      </c>
      <c r="B38" s="1" t="s">
        <v>12</v>
      </c>
      <c r="C38" s="1">
        <v>98</v>
      </c>
      <c r="D38" s="2">
        <v>93</v>
      </c>
      <c r="E38" s="2">
        <v>88</v>
      </c>
      <c r="F38" s="2">
        <v>86.24</v>
      </c>
      <c r="G38" s="2">
        <v>85.37</v>
      </c>
    </row>
    <row r="39" spans="1:7" x14ac:dyDescent="0.2">
      <c r="A39" s="1" t="s">
        <v>13</v>
      </c>
      <c r="B39" s="1" t="s">
        <v>14</v>
      </c>
      <c r="C39" s="1">
        <f>D39</f>
        <v>2325</v>
      </c>
      <c r="D39" s="1">
        <f>D38*25</f>
        <v>2325</v>
      </c>
      <c r="E39" s="1">
        <f>D39-(D39*5%)</f>
        <v>2208.75</v>
      </c>
      <c r="F39" s="1">
        <f>E39-(E39*2%)</f>
        <v>2164.5749999999998</v>
      </c>
      <c r="G39" s="1">
        <f>F39-(F39*1%)</f>
        <v>2142.9292499999997</v>
      </c>
    </row>
    <row r="40" spans="1:7" x14ac:dyDescent="0.2">
      <c r="A40" s="2" t="s">
        <v>15</v>
      </c>
      <c r="B40" s="2" t="s">
        <v>16</v>
      </c>
      <c r="C40" s="2">
        <v>98</v>
      </c>
      <c r="D40" s="2">
        <v>93</v>
      </c>
      <c r="E40" s="2">
        <v>88</v>
      </c>
      <c r="F40" s="2">
        <v>86.24</v>
      </c>
      <c r="G40" s="2">
        <v>85.37</v>
      </c>
    </row>
    <row r="41" spans="1:7" x14ac:dyDescent="0.2">
      <c r="A41" s="2" t="s">
        <v>17</v>
      </c>
      <c r="B41" s="2" t="s">
        <v>18</v>
      </c>
      <c r="C41" s="2">
        <f>D41</f>
        <v>2325</v>
      </c>
      <c r="D41" s="2">
        <f>D40*25</f>
        <v>2325</v>
      </c>
      <c r="E41" s="2">
        <f>D41-(D41*5%)</f>
        <v>2208.75</v>
      </c>
      <c r="F41" s="2">
        <f>E41-(E41*2%)</f>
        <v>2164.5749999999998</v>
      </c>
      <c r="G41" s="2">
        <f>F41-(F41*1%)</f>
        <v>2142.9292499999997</v>
      </c>
    </row>
    <row r="42" spans="1:7" x14ac:dyDescent="0.2">
      <c r="A42" s="1" t="s">
        <v>19</v>
      </c>
      <c r="B42" s="1" t="s">
        <v>20</v>
      </c>
      <c r="C42" s="1">
        <v>98</v>
      </c>
      <c r="D42" s="2">
        <v>93</v>
      </c>
      <c r="E42" s="2">
        <v>88</v>
      </c>
      <c r="F42" s="2">
        <v>86.24</v>
      </c>
      <c r="G42" s="2">
        <v>85.37</v>
      </c>
    </row>
    <row r="43" spans="1:7" x14ac:dyDescent="0.2">
      <c r="A43" s="1" t="s">
        <v>21</v>
      </c>
      <c r="B43" s="1" t="s">
        <v>22</v>
      </c>
      <c r="C43" s="1">
        <f>D43</f>
        <v>2325</v>
      </c>
      <c r="D43" s="1">
        <f>D42*25</f>
        <v>2325</v>
      </c>
      <c r="E43" s="1">
        <f>D43-(D43*5%)</f>
        <v>2208.75</v>
      </c>
      <c r="F43" s="1">
        <f>E43-(E43*2%)</f>
        <v>2164.5749999999998</v>
      </c>
      <c r="G43" s="1">
        <f>F43-(F43*1%)</f>
        <v>2142.9292499999997</v>
      </c>
    </row>
    <row r="44" spans="1:7" x14ac:dyDescent="0.2">
      <c r="A44" s="2" t="s">
        <v>23</v>
      </c>
      <c r="B44" s="2" t="s">
        <v>24</v>
      </c>
      <c r="C44" s="2">
        <v>98</v>
      </c>
      <c r="D44" s="2">
        <v>93</v>
      </c>
      <c r="E44" s="2">
        <v>88</v>
      </c>
      <c r="F44" s="2">
        <v>86.24</v>
      </c>
      <c r="G44" s="2">
        <v>85.37</v>
      </c>
    </row>
    <row r="45" spans="1:7" x14ac:dyDescent="0.2">
      <c r="A45" s="2" t="s">
        <v>25</v>
      </c>
      <c r="B45" s="2" t="s">
        <v>26</v>
      </c>
      <c r="C45" s="2">
        <f>D45</f>
        <v>2325</v>
      </c>
      <c r="D45" s="2">
        <f>D44*25</f>
        <v>2325</v>
      </c>
      <c r="E45" s="2">
        <f>D45-(D45*5%)</f>
        <v>2208.75</v>
      </c>
      <c r="F45" s="2">
        <f>E45-(E45*2%)</f>
        <v>2164.5749999999998</v>
      </c>
      <c r="G45" s="2">
        <f>F45-(F45*1%)</f>
        <v>2142.9292499999997</v>
      </c>
    </row>
    <row r="46" spans="1:7" x14ac:dyDescent="0.2">
      <c r="A46" s="1" t="s">
        <v>27</v>
      </c>
      <c r="B46" s="1" t="s">
        <v>28</v>
      </c>
      <c r="C46" s="1">
        <v>98</v>
      </c>
      <c r="D46" s="2">
        <v>93</v>
      </c>
      <c r="E46" s="2">
        <v>88</v>
      </c>
      <c r="F46" s="2">
        <v>86.24</v>
      </c>
      <c r="G46" s="2">
        <v>85.37</v>
      </c>
    </row>
    <row r="47" spans="1:7" x14ac:dyDescent="0.2">
      <c r="A47" s="1" t="s">
        <v>29</v>
      </c>
      <c r="B47" s="1" t="s">
        <v>30</v>
      </c>
      <c r="C47" s="1">
        <f>D47</f>
        <v>2325</v>
      </c>
      <c r="D47" s="1">
        <f>D46*25</f>
        <v>2325</v>
      </c>
      <c r="E47" s="1">
        <f>D47-(D47*5%)</f>
        <v>2208.75</v>
      </c>
      <c r="F47" s="1">
        <f>E47-(E47*2%)</f>
        <v>2164.5749999999998</v>
      </c>
      <c r="G47" s="1">
        <f>F47-(F47*1%)</f>
        <v>2142.9292499999997</v>
      </c>
    </row>
    <row r="48" spans="1:7" x14ac:dyDescent="0.2">
      <c r="A48" s="2" t="s">
        <v>31</v>
      </c>
      <c r="B48" s="2" t="s">
        <v>32</v>
      </c>
      <c r="C48" s="2">
        <v>98</v>
      </c>
      <c r="D48" s="2">
        <v>93</v>
      </c>
      <c r="E48" s="2">
        <v>88</v>
      </c>
      <c r="F48" s="2">
        <v>86.24</v>
      </c>
      <c r="G48" s="2">
        <v>85.37</v>
      </c>
    </row>
    <row r="49" spans="1:7" x14ac:dyDescent="0.2">
      <c r="A49" s="2" t="s">
        <v>33</v>
      </c>
      <c r="B49" s="2" t="s">
        <v>34</v>
      </c>
      <c r="C49" s="2">
        <f>D49</f>
        <v>2325</v>
      </c>
      <c r="D49" s="2">
        <f>D48*25</f>
        <v>2325</v>
      </c>
      <c r="E49" s="2">
        <f>D49-(D49*5%)</f>
        <v>2208.75</v>
      </c>
      <c r="F49" s="2">
        <f>E49-(E49*2%)</f>
        <v>2164.5749999999998</v>
      </c>
      <c r="G49" s="2">
        <f>F49-(F49*1%)</f>
        <v>2142.9292499999997</v>
      </c>
    </row>
    <row r="50" spans="1:7" x14ac:dyDescent="0.2">
      <c r="A50" s="1" t="s">
        <v>35</v>
      </c>
      <c r="B50" s="1" t="s">
        <v>36</v>
      </c>
      <c r="C50" s="1">
        <v>98</v>
      </c>
      <c r="D50" s="2">
        <v>93</v>
      </c>
      <c r="E50" s="2">
        <v>88</v>
      </c>
      <c r="F50" s="2">
        <v>86.24</v>
      </c>
      <c r="G50" s="2">
        <v>85.37</v>
      </c>
    </row>
    <row r="51" spans="1:7" x14ac:dyDescent="0.2">
      <c r="A51" s="1" t="s">
        <v>37</v>
      </c>
      <c r="B51" s="1" t="s">
        <v>38</v>
      </c>
      <c r="C51" s="1">
        <f>D51</f>
        <v>2325</v>
      </c>
      <c r="D51" s="1">
        <f>D50*25</f>
        <v>2325</v>
      </c>
      <c r="E51" s="1">
        <f>D51-(D51*5%)</f>
        <v>2208.75</v>
      </c>
      <c r="F51" s="1">
        <f>E51-(E51*2%)</f>
        <v>2164.5749999999998</v>
      </c>
      <c r="G51" s="1">
        <f>F51-(F51*1%)</f>
        <v>2142.9292499999997</v>
      </c>
    </row>
    <row r="52" spans="1:7" x14ac:dyDescent="0.2">
      <c r="A52" s="2" t="s">
        <v>39</v>
      </c>
      <c r="B52" s="2" t="s">
        <v>40</v>
      </c>
      <c r="C52" s="2">
        <v>98</v>
      </c>
      <c r="D52" s="2">
        <v>93</v>
      </c>
      <c r="E52" s="2">
        <v>88</v>
      </c>
      <c r="F52" s="2">
        <v>86.24</v>
      </c>
      <c r="G52" s="2">
        <v>85.37</v>
      </c>
    </row>
    <row r="53" spans="1:7" x14ac:dyDescent="0.2">
      <c r="A53" s="2" t="s">
        <v>41</v>
      </c>
      <c r="B53" s="2" t="s">
        <v>42</v>
      </c>
      <c r="C53" s="2">
        <f>D53</f>
        <v>2325</v>
      </c>
      <c r="D53" s="2">
        <f>D52*25</f>
        <v>2325</v>
      </c>
      <c r="E53" s="2">
        <f>D53-(D53*5%)</f>
        <v>2208.75</v>
      </c>
      <c r="F53" s="2">
        <f>E53-(E53*2%)</f>
        <v>2164.5749999999998</v>
      </c>
      <c r="G53" s="2">
        <f>F53-(F53*1%)</f>
        <v>2142.9292499999997</v>
      </c>
    </row>
    <row r="54" spans="1:7" x14ac:dyDescent="0.2">
      <c r="A54" s="1" t="s">
        <v>43</v>
      </c>
      <c r="B54" s="1" t="s">
        <v>44</v>
      </c>
      <c r="C54" s="1">
        <v>98</v>
      </c>
      <c r="D54" s="2">
        <v>93</v>
      </c>
      <c r="E54" s="2">
        <v>88</v>
      </c>
      <c r="F54" s="2">
        <v>86.24</v>
      </c>
      <c r="G54" s="2">
        <v>85.37</v>
      </c>
    </row>
    <row r="55" spans="1:7" x14ac:dyDescent="0.2">
      <c r="A55" s="1" t="s">
        <v>45</v>
      </c>
      <c r="B55" s="1" t="s">
        <v>46</v>
      </c>
      <c r="C55" s="1">
        <f>D55</f>
        <v>2325</v>
      </c>
      <c r="D55" s="1">
        <f>D54*25</f>
        <v>2325</v>
      </c>
      <c r="E55" s="1">
        <f>D55-(D55*5%)</f>
        <v>2208.75</v>
      </c>
      <c r="F55" s="1">
        <f>E55-(E55*2%)</f>
        <v>2164.5749999999998</v>
      </c>
      <c r="G55" s="1">
        <f>F55-(F55*1%)</f>
        <v>2142.9292499999997</v>
      </c>
    </row>
    <row r="56" spans="1:7" x14ac:dyDescent="0.2">
      <c r="A56" s="1" t="s">
        <v>47</v>
      </c>
      <c r="B56" s="1" t="s">
        <v>48</v>
      </c>
      <c r="C56" s="1">
        <f>D56</f>
        <v>4282.5999999999995</v>
      </c>
      <c r="D56" s="1">
        <f>$D$2*46</f>
        <v>4282.5999999999995</v>
      </c>
      <c r="E56" s="1">
        <f>$E$2*46</f>
        <v>4068.47</v>
      </c>
      <c r="F56" s="1">
        <f>$F$2*46</f>
        <v>3987.1005999999998</v>
      </c>
      <c r="G56" s="1">
        <f t="shared" ref="G56:G65" si="8">$G$2*46</f>
        <v>3947.2295939999999</v>
      </c>
    </row>
    <row r="57" spans="1:7" x14ac:dyDescent="0.2">
      <c r="A57" s="1" t="s">
        <v>49</v>
      </c>
      <c r="B57" s="1" t="s">
        <v>50</v>
      </c>
      <c r="C57" s="1">
        <f t="shared" ref="C57:C65" si="9">D57</f>
        <v>4282.5999999999995</v>
      </c>
      <c r="D57" s="1">
        <f t="shared" ref="D57:D65" si="10">$D$2*46</f>
        <v>4282.5999999999995</v>
      </c>
      <c r="E57" s="1">
        <f t="shared" ref="E57:E65" si="11">$E$2*46</f>
        <v>4068.47</v>
      </c>
      <c r="F57" s="1">
        <f t="shared" ref="F57:F65" si="12">$F$2*46</f>
        <v>3987.1005999999998</v>
      </c>
      <c r="G57" s="1">
        <f t="shared" si="8"/>
        <v>3947.2295939999999</v>
      </c>
    </row>
    <row r="58" spans="1:7" x14ac:dyDescent="0.2">
      <c r="A58" s="1" t="s">
        <v>51</v>
      </c>
      <c r="B58" s="1" t="s">
        <v>52</v>
      </c>
      <c r="C58" s="1">
        <f t="shared" si="9"/>
        <v>4282.5999999999995</v>
      </c>
      <c r="D58" s="1">
        <f t="shared" si="10"/>
        <v>4282.5999999999995</v>
      </c>
      <c r="E58" s="1">
        <f t="shared" si="11"/>
        <v>4068.47</v>
      </c>
      <c r="F58" s="1">
        <f t="shared" si="12"/>
        <v>3987.1005999999998</v>
      </c>
      <c r="G58" s="1">
        <f t="shared" si="8"/>
        <v>3947.2295939999999</v>
      </c>
    </row>
    <row r="59" spans="1:7" x14ac:dyDescent="0.2">
      <c r="A59" s="1" t="s">
        <v>53</v>
      </c>
      <c r="B59" s="1" t="s">
        <v>54</v>
      </c>
      <c r="C59" s="1">
        <f t="shared" si="9"/>
        <v>4282.5999999999995</v>
      </c>
      <c r="D59" s="1">
        <f t="shared" si="10"/>
        <v>4282.5999999999995</v>
      </c>
      <c r="E59" s="1">
        <f t="shared" si="11"/>
        <v>4068.47</v>
      </c>
      <c r="F59" s="1">
        <f t="shared" si="12"/>
        <v>3987.1005999999998</v>
      </c>
      <c r="G59" s="1">
        <f t="shared" si="8"/>
        <v>3947.2295939999999</v>
      </c>
    </row>
    <row r="60" spans="1:7" x14ac:dyDescent="0.2">
      <c r="A60" s="1" t="s">
        <v>55</v>
      </c>
      <c r="B60" s="1" t="s">
        <v>56</v>
      </c>
      <c r="C60" s="1">
        <f t="shared" si="9"/>
        <v>4282.5999999999995</v>
      </c>
      <c r="D60" s="1">
        <f t="shared" si="10"/>
        <v>4282.5999999999995</v>
      </c>
      <c r="E60" s="1">
        <f t="shared" si="11"/>
        <v>4068.47</v>
      </c>
      <c r="F60" s="1">
        <f t="shared" si="12"/>
        <v>3987.1005999999998</v>
      </c>
      <c r="G60" s="1">
        <f t="shared" si="8"/>
        <v>3947.2295939999999</v>
      </c>
    </row>
    <row r="61" spans="1:7" x14ac:dyDescent="0.2">
      <c r="A61" s="1" t="s">
        <v>57</v>
      </c>
      <c r="B61" s="1" t="s">
        <v>58</v>
      </c>
      <c r="C61" s="1">
        <f t="shared" si="9"/>
        <v>4282.5999999999995</v>
      </c>
      <c r="D61" s="1">
        <f t="shared" si="10"/>
        <v>4282.5999999999995</v>
      </c>
      <c r="E61" s="1">
        <f t="shared" si="11"/>
        <v>4068.47</v>
      </c>
      <c r="F61" s="1">
        <f t="shared" si="12"/>
        <v>3987.1005999999998</v>
      </c>
      <c r="G61" s="1">
        <f t="shared" si="8"/>
        <v>3947.2295939999999</v>
      </c>
    </row>
    <row r="62" spans="1:7" x14ac:dyDescent="0.2">
      <c r="A62" s="1" t="s">
        <v>59</v>
      </c>
      <c r="B62" s="1" t="s">
        <v>60</v>
      </c>
      <c r="C62" s="1">
        <f t="shared" si="9"/>
        <v>4282.5999999999995</v>
      </c>
      <c r="D62" s="1">
        <f t="shared" si="10"/>
        <v>4282.5999999999995</v>
      </c>
      <c r="E62" s="1">
        <f t="shared" si="11"/>
        <v>4068.47</v>
      </c>
      <c r="F62" s="1">
        <f t="shared" si="12"/>
        <v>3987.1005999999998</v>
      </c>
      <c r="G62" s="1">
        <f t="shared" si="8"/>
        <v>3947.2295939999999</v>
      </c>
    </row>
    <row r="63" spans="1:7" x14ac:dyDescent="0.2">
      <c r="A63" s="1" t="s">
        <v>61</v>
      </c>
      <c r="B63" s="1" t="s">
        <v>62</v>
      </c>
      <c r="C63" s="1">
        <f t="shared" si="9"/>
        <v>4282.5999999999995</v>
      </c>
      <c r="D63" s="1">
        <f t="shared" si="10"/>
        <v>4282.5999999999995</v>
      </c>
      <c r="E63" s="1">
        <f t="shared" si="11"/>
        <v>4068.47</v>
      </c>
      <c r="F63" s="1">
        <f t="shared" si="12"/>
        <v>3987.1005999999998</v>
      </c>
      <c r="G63" s="1">
        <f t="shared" si="8"/>
        <v>3947.2295939999999</v>
      </c>
    </row>
    <row r="64" spans="1:7" x14ac:dyDescent="0.2">
      <c r="A64" s="1" t="s">
        <v>63</v>
      </c>
      <c r="B64" s="1" t="s">
        <v>64</v>
      </c>
      <c r="C64" s="1">
        <f t="shared" si="9"/>
        <v>4282.5999999999995</v>
      </c>
      <c r="D64" s="1">
        <f t="shared" si="10"/>
        <v>4282.5999999999995</v>
      </c>
      <c r="E64" s="1">
        <f t="shared" si="11"/>
        <v>4068.47</v>
      </c>
      <c r="F64" s="1">
        <f t="shared" si="12"/>
        <v>3987.1005999999998</v>
      </c>
      <c r="G64" s="1">
        <f t="shared" si="8"/>
        <v>3947.2295939999999</v>
      </c>
    </row>
    <row r="65" spans="1:7" x14ac:dyDescent="0.2">
      <c r="A65" s="1" t="s">
        <v>65</v>
      </c>
      <c r="B65" s="1" t="s">
        <v>66</v>
      </c>
      <c r="C65" s="1">
        <f t="shared" si="9"/>
        <v>4282.5999999999995</v>
      </c>
      <c r="D65" s="1">
        <f t="shared" si="10"/>
        <v>4282.5999999999995</v>
      </c>
      <c r="E65" s="1">
        <f t="shared" si="11"/>
        <v>4068.47</v>
      </c>
      <c r="F65" s="1">
        <f t="shared" si="12"/>
        <v>3987.1005999999998</v>
      </c>
      <c r="G65" s="1">
        <f t="shared" si="8"/>
        <v>3947.2295939999999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Sheet3</vt:lpstr>
      <vt:lpstr>Sheet2</vt:lpstr>
      <vt:lpstr>Sheet1</vt:lpstr>
      <vt:lpstr>Sheet1!t_producto</vt:lpstr>
      <vt:lpstr>Sheet1!t_producto_1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Andrade Ramirez</dc:creator>
  <cp:lastModifiedBy>Alberto Andrade Ramirez</cp:lastModifiedBy>
  <dcterms:created xsi:type="dcterms:W3CDTF">2023-06-05T19:19:47Z</dcterms:created>
  <dcterms:modified xsi:type="dcterms:W3CDTF">2023-06-05T19:45:50Z</dcterms:modified>
</cp:coreProperties>
</file>