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42371833-E71E-144F-9133-BC2A55795672}" xr6:coauthVersionLast="47" xr6:coauthVersionMax="47" xr10:uidLastSave="{00000000-0000-0000-0000-000000000000}"/>
  <bookViews>
    <workbookView xWindow="11980" yWindow="500" windowWidth="16820" windowHeight="17500" xr2:uid="{BE820271-A60F-BD43-AC54-A355B03B8360}"/>
  </bookViews>
  <sheets>
    <sheet name="Sheet3" sheetId="3" r:id="rId1"/>
    <sheet name="Sheet2" sheetId="2" r:id="rId2"/>
    <sheet name="Sheet1" sheetId="1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C5" i="2"/>
  <c r="D5" i="2"/>
  <c r="E5" i="2"/>
  <c r="F5" i="2"/>
  <c r="B5" i="2"/>
  <c r="F17" i="1"/>
  <c r="F16" i="1"/>
  <c r="G16" i="1" s="1"/>
  <c r="H16" i="1" s="1"/>
  <c r="F12" i="1"/>
  <c r="F10" i="1"/>
  <c r="E10" i="1"/>
  <c r="D10" i="1"/>
  <c r="C10" i="1"/>
  <c r="D8" i="1"/>
  <c r="E8" i="1"/>
  <c r="C8" i="1"/>
  <c r="B8" i="1" s="1"/>
  <c r="F8" i="1"/>
  <c r="C4" i="1"/>
  <c r="C5" i="1" s="1"/>
  <c r="B5" i="1"/>
  <c r="B3" i="1"/>
  <c r="C2" i="1"/>
  <c r="D2" i="1" s="1"/>
  <c r="E2" i="1" l="1"/>
  <c r="D3" i="1"/>
  <c r="C3" i="1"/>
  <c r="D4" i="1"/>
  <c r="E4" i="1" s="1"/>
  <c r="F4" i="1" s="1"/>
  <c r="F5" i="1" s="1"/>
  <c r="E5" i="1"/>
  <c r="D5" i="1"/>
  <c r="F2" i="1" l="1"/>
  <c r="F3" i="1" s="1"/>
  <c r="E3" i="1"/>
  <c r="B10" i="1" l="1"/>
</calcChain>
</file>

<file path=xl/sharedStrings.xml><?xml version="1.0" encoding="utf-8"?>
<sst xmlns="http://schemas.openxmlformats.org/spreadsheetml/2006/main" count="67" uniqueCount="31">
  <si>
    <t>K3577-122</t>
  </si>
  <si>
    <t>K3683-122</t>
  </si>
  <si>
    <t>K3577-122M</t>
  </si>
  <si>
    <t>K3683-122M</t>
  </si>
  <si>
    <t>ADHTELA50</t>
  </si>
  <si>
    <t>LMDGLSS</t>
  </si>
  <si>
    <t>LMDMTT</t>
  </si>
  <si>
    <t>PJ81</t>
  </si>
  <si>
    <t>Suajadora 697,662,629</t>
  </si>
  <si>
    <t>Laminadora 1043,991,941</t>
  </si>
  <si>
    <t xml:space="preserve">BSUAJ	</t>
  </si>
  <si>
    <t>LAM32</t>
  </si>
  <si>
    <t>Rodillo 122</t>
  </si>
  <si>
    <t>Display 171</t>
  </si>
  <si>
    <t>Toma corriente 47</t>
  </si>
  <si>
    <t>Resistencia 47</t>
  </si>
  <si>
    <t>Sensor 32</t>
  </si>
  <si>
    <t>REFRH</t>
  </si>
  <si>
    <t>REFR</t>
  </si>
  <si>
    <t>REFTCDL</t>
  </si>
  <si>
    <t>REFACTCFL</t>
  </si>
  <si>
    <t>RELADI</t>
  </si>
  <si>
    <t>REFSTL</t>
  </si>
  <si>
    <t>K3577</t>
  </si>
  <si>
    <t xml:space="preserve">K3577-M	</t>
  </si>
  <si>
    <t>K3683</t>
  </si>
  <si>
    <t>K3683-M</t>
  </si>
  <si>
    <t>PJB1</t>
  </si>
  <si>
    <t>TCDLD</t>
  </si>
  <si>
    <t>ACTCFLD</t>
  </si>
  <si>
    <t>STLD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</si>
</sst>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00B0F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9" fontId="0" fillId="0" borderId="0" xfId="1" applyFont="1"/>
    <xf numFmtId="9" fontId="2" fillId="0" borderId="0" xfId="1" applyFont="1"/>
    <xf numFmtId="0" fontId="2" fillId="0" borderId="0" xfId="0" applyFont="1"/>
    <xf numFmtId="0" fontId="3" fillId="0" borderId="0" xfId="0" applyFont="1" applyAlignment="1">
      <alignment horizontal="left"/>
    </xf>
    <xf numFmtId="2" fontId="0" fillId="0" borderId="0" xfId="0" applyNumberFormat="1"/>
    <xf numFmtId="0" fontId="0" fillId="0" borderId="0" xfId="0" applyFont="1"/>
    <xf numFmtId="0" fontId="5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C45A-41A4-0B43-9AA4-B8823318EA47}">
  <dimension ref="A1:F20"/>
  <sheetViews>
    <sheetView tabSelected="1" workbookViewId="0">
      <selection activeCell="B29" sqref="B29:B35"/>
    </sheetView>
  </sheetViews>
  <sheetFormatPr baseColWidth="10" defaultRowHeight="16" x14ac:dyDescent="0.2"/>
  <cols>
    <col min="6" max="6" width="10.83203125" style="4"/>
  </cols>
  <sheetData>
    <row r="1" spans="1:6" x14ac:dyDescent="0.2">
      <c r="A1" t="s">
        <v>0</v>
      </c>
      <c r="B1">
        <v>2800</v>
      </c>
      <c r="C1">
        <v>2800</v>
      </c>
      <c r="D1">
        <v>2600</v>
      </c>
      <c r="E1">
        <v>2574</v>
      </c>
      <c r="F1" s="4">
        <v>2650</v>
      </c>
    </row>
    <row r="2" spans="1:6" x14ac:dyDescent="0.2">
      <c r="A2" t="s">
        <v>2</v>
      </c>
      <c r="B2">
        <v>59</v>
      </c>
      <c r="C2">
        <v>56</v>
      </c>
      <c r="D2">
        <v>52</v>
      </c>
      <c r="E2">
        <v>51.48</v>
      </c>
      <c r="F2" s="4">
        <v>53</v>
      </c>
    </row>
    <row r="3" spans="1:6" x14ac:dyDescent="0.2">
      <c r="A3" t="s">
        <v>1</v>
      </c>
      <c r="B3">
        <v>3450</v>
      </c>
      <c r="C3">
        <v>3450</v>
      </c>
      <c r="D3">
        <v>3250</v>
      </c>
      <c r="E3">
        <v>3217.4999999999995</v>
      </c>
      <c r="F3" s="4">
        <v>3300</v>
      </c>
    </row>
    <row r="4" spans="1:6" x14ac:dyDescent="0.2">
      <c r="A4" t="s">
        <v>3</v>
      </c>
      <c r="B4">
        <v>73</v>
      </c>
      <c r="C4">
        <v>69</v>
      </c>
      <c r="D4">
        <v>65</v>
      </c>
      <c r="E4">
        <v>64.349999999999994</v>
      </c>
      <c r="F4" s="4">
        <v>66</v>
      </c>
    </row>
    <row r="5" spans="1:6" x14ac:dyDescent="0.2">
      <c r="A5" t="s">
        <v>23</v>
      </c>
      <c r="B5">
        <v>1400</v>
      </c>
      <c r="C5">
        <v>1400</v>
      </c>
      <c r="D5">
        <v>1300</v>
      </c>
      <c r="E5">
        <v>1287</v>
      </c>
      <c r="F5" s="4">
        <v>1325</v>
      </c>
    </row>
    <row r="6" spans="1:6" x14ac:dyDescent="0.2">
      <c r="A6" t="s">
        <v>24</v>
      </c>
      <c r="B6">
        <v>29.5</v>
      </c>
      <c r="C6">
        <v>28</v>
      </c>
      <c r="D6">
        <v>26</v>
      </c>
      <c r="E6">
        <v>25.74</v>
      </c>
      <c r="F6" s="4">
        <v>26.5</v>
      </c>
    </row>
    <row r="7" spans="1:6" x14ac:dyDescent="0.2">
      <c r="A7" t="s">
        <v>25</v>
      </c>
      <c r="B7">
        <v>1725</v>
      </c>
      <c r="C7">
        <v>1725</v>
      </c>
      <c r="D7">
        <v>1625</v>
      </c>
      <c r="E7">
        <v>1608.7499999999998</v>
      </c>
      <c r="F7" s="4">
        <v>1650</v>
      </c>
    </row>
    <row r="8" spans="1:6" x14ac:dyDescent="0.2">
      <c r="A8" t="s">
        <v>26</v>
      </c>
      <c r="B8">
        <v>36.5</v>
      </c>
      <c r="C8">
        <v>34.5</v>
      </c>
      <c r="D8">
        <v>32.5</v>
      </c>
      <c r="E8">
        <v>32.174999999999997</v>
      </c>
      <c r="F8" s="4">
        <v>33</v>
      </c>
    </row>
    <row r="9" spans="1:6" x14ac:dyDescent="0.2">
      <c r="A9" t="s">
        <v>4</v>
      </c>
      <c r="B9">
        <v>1550</v>
      </c>
      <c r="C9">
        <v>1473</v>
      </c>
      <c r="D9">
        <v>1372</v>
      </c>
      <c r="E9">
        <v>1358.28</v>
      </c>
      <c r="F9" s="4">
        <v>1400</v>
      </c>
    </row>
    <row r="10" spans="1:6" x14ac:dyDescent="0.2">
      <c r="A10" t="s">
        <v>5</v>
      </c>
      <c r="B10">
        <v>255</v>
      </c>
      <c r="C10">
        <v>250</v>
      </c>
      <c r="D10">
        <v>240</v>
      </c>
      <c r="E10">
        <v>237.6</v>
      </c>
      <c r="F10" s="4">
        <v>245</v>
      </c>
    </row>
    <row r="11" spans="1:6" x14ac:dyDescent="0.2">
      <c r="A11" t="s">
        <v>6</v>
      </c>
      <c r="B11">
        <v>255</v>
      </c>
      <c r="C11">
        <v>250</v>
      </c>
      <c r="D11">
        <v>240</v>
      </c>
      <c r="E11">
        <v>237.6</v>
      </c>
      <c r="F11" s="4">
        <v>245</v>
      </c>
    </row>
    <row r="12" spans="1:6" x14ac:dyDescent="0.2">
      <c r="A12" t="s">
        <v>27</v>
      </c>
      <c r="B12">
        <v>305</v>
      </c>
      <c r="C12">
        <v>290</v>
      </c>
      <c r="D12">
        <v>271</v>
      </c>
      <c r="E12">
        <v>268</v>
      </c>
      <c r="F12" s="4">
        <v>276</v>
      </c>
    </row>
    <row r="13" spans="1:6" x14ac:dyDescent="0.2">
      <c r="A13" t="s">
        <v>10</v>
      </c>
      <c r="B13">
        <v>697</v>
      </c>
      <c r="C13">
        <v>662</v>
      </c>
      <c r="D13">
        <v>616</v>
      </c>
      <c r="E13">
        <v>609.84</v>
      </c>
      <c r="F13" s="4">
        <v>629</v>
      </c>
    </row>
    <row r="14" spans="1:6" x14ac:dyDescent="0.2">
      <c r="A14" t="s">
        <v>11</v>
      </c>
      <c r="B14">
        <v>1043</v>
      </c>
      <c r="C14">
        <v>991</v>
      </c>
      <c r="D14">
        <v>922</v>
      </c>
      <c r="E14">
        <v>912.78</v>
      </c>
      <c r="F14" s="4">
        <v>941</v>
      </c>
    </row>
    <row r="15" spans="1:6" x14ac:dyDescent="0.2">
      <c r="A15" t="s">
        <v>17</v>
      </c>
      <c r="B15">
        <v>122</v>
      </c>
      <c r="C15">
        <v>122</v>
      </c>
      <c r="D15">
        <v>122</v>
      </c>
      <c r="E15">
        <v>122</v>
      </c>
      <c r="F15" s="4">
        <v>122</v>
      </c>
    </row>
    <row r="16" spans="1:6" x14ac:dyDescent="0.2">
      <c r="A16" t="s">
        <v>18</v>
      </c>
      <c r="B16">
        <v>122</v>
      </c>
      <c r="C16">
        <v>122</v>
      </c>
      <c r="D16">
        <v>122</v>
      </c>
      <c r="E16">
        <v>122</v>
      </c>
      <c r="F16" s="4">
        <v>122</v>
      </c>
    </row>
    <row r="17" spans="1:6" x14ac:dyDescent="0.2">
      <c r="A17" t="s">
        <v>28</v>
      </c>
      <c r="B17">
        <v>171</v>
      </c>
      <c r="C17">
        <v>171</v>
      </c>
      <c r="D17">
        <v>171</v>
      </c>
      <c r="E17">
        <v>171</v>
      </c>
      <c r="F17" s="4">
        <v>171</v>
      </c>
    </row>
    <row r="18" spans="1:6" x14ac:dyDescent="0.2">
      <c r="A18" t="s">
        <v>29</v>
      </c>
      <c r="B18">
        <v>47</v>
      </c>
      <c r="C18">
        <v>47</v>
      </c>
      <c r="D18">
        <v>47</v>
      </c>
      <c r="E18">
        <v>47</v>
      </c>
      <c r="F18" s="4">
        <v>47</v>
      </c>
    </row>
    <row r="19" spans="1:6" x14ac:dyDescent="0.2">
      <c r="A19" t="s">
        <v>21</v>
      </c>
      <c r="B19">
        <v>47</v>
      </c>
      <c r="C19">
        <v>47</v>
      </c>
      <c r="D19">
        <v>47</v>
      </c>
      <c r="E19">
        <v>47</v>
      </c>
      <c r="F19" s="4">
        <v>47</v>
      </c>
    </row>
    <row r="20" spans="1:6" x14ac:dyDescent="0.2">
      <c r="A20" t="s">
        <v>30</v>
      </c>
      <c r="B20">
        <v>32</v>
      </c>
      <c r="C20">
        <v>32</v>
      </c>
      <c r="D20">
        <v>32</v>
      </c>
      <c r="E20">
        <v>32</v>
      </c>
      <c r="F20" s="4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9BCA-052C-2444-8B17-84781E4E6D0D}">
  <dimension ref="A1:F20"/>
  <sheetViews>
    <sheetView workbookViewId="0">
      <selection sqref="A1:F1048576"/>
    </sheetView>
  </sheetViews>
  <sheetFormatPr baseColWidth="10" defaultRowHeight="16" x14ac:dyDescent="0.2"/>
  <cols>
    <col min="1" max="1" width="11.5" bestFit="1" customWidth="1"/>
    <col min="4" max="6" width="10.83203125" style="4"/>
  </cols>
  <sheetData>
    <row r="1" spans="1:6" x14ac:dyDescent="0.2">
      <c r="A1" s="7" t="s">
        <v>0</v>
      </c>
      <c r="B1" s="7">
        <v>2800</v>
      </c>
      <c r="C1" s="7">
        <v>2800</v>
      </c>
      <c r="D1" s="7">
        <v>2600</v>
      </c>
      <c r="E1" s="7">
        <v>2574</v>
      </c>
      <c r="F1" s="4">
        <v>2650</v>
      </c>
    </row>
    <row r="2" spans="1:6" x14ac:dyDescent="0.2">
      <c r="A2" s="7" t="s">
        <v>2</v>
      </c>
      <c r="B2" s="7">
        <v>59</v>
      </c>
      <c r="C2" s="7">
        <v>56</v>
      </c>
      <c r="D2" s="7">
        <v>52</v>
      </c>
      <c r="E2" s="7">
        <v>51.48</v>
      </c>
      <c r="F2" s="4">
        <v>53</v>
      </c>
    </row>
    <row r="3" spans="1:6" x14ac:dyDescent="0.2">
      <c r="A3" s="7" t="s">
        <v>1</v>
      </c>
      <c r="B3" s="7">
        <v>3450</v>
      </c>
      <c r="C3" s="7">
        <v>3450</v>
      </c>
      <c r="D3" s="7">
        <v>3250</v>
      </c>
      <c r="E3" s="7">
        <v>3217.4999999999995</v>
      </c>
      <c r="F3" s="4">
        <v>3300</v>
      </c>
    </row>
    <row r="4" spans="1:6" x14ac:dyDescent="0.2">
      <c r="A4" s="7" t="s">
        <v>3</v>
      </c>
      <c r="B4" s="7">
        <v>73</v>
      </c>
      <c r="C4" s="7">
        <v>69</v>
      </c>
      <c r="D4" s="7">
        <v>65</v>
      </c>
      <c r="E4" s="7">
        <v>64.349999999999994</v>
      </c>
      <c r="F4" s="4">
        <v>66</v>
      </c>
    </row>
    <row r="5" spans="1:6" x14ac:dyDescent="0.2">
      <c r="A5" s="7" t="s">
        <v>23</v>
      </c>
      <c r="B5" s="7">
        <f>B1/2</f>
        <v>1400</v>
      </c>
      <c r="C5" s="7">
        <f t="shared" ref="C5:F5" si="0">C1/2</f>
        <v>1400</v>
      </c>
      <c r="D5" s="7">
        <f t="shared" si="0"/>
        <v>1300</v>
      </c>
      <c r="E5" s="7">
        <f t="shared" si="0"/>
        <v>1287</v>
      </c>
      <c r="F5" s="4">
        <f t="shared" si="0"/>
        <v>1325</v>
      </c>
    </row>
    <row r="6" spans="1:6" x14ac:dyDescent="0.2">
      <c r="A6" s="7" t="s">
        <v>24</v>
      </c>
      <c r="B6" s="7">
        <f t="shared" ref="B6:F6" si="1">B2/2</f>
        <v>29.5</v>
      </c>
      <c r="C6" s="7">
        <f t="shared" si="1"/>
        <v>28</v>
      </c>
      <c r="D6" s="7">
        <f t="shared" si="1"/>
        <v>26</v>
      </c>
      <c r="E6" s="7">
        <f t="shared" si="1"/>
        <v>25.74</v>
      </c>
      <c r="F6" s="4">
        <f t="shared" si="1"/>
        <v>26.5</v>
      </c>
    </row>
    <row r="7" spans="1:6" x14ac:dyDescent="0.2">
      <c r="A7" s="7" t="s">
        <v>25</v>
      </c>
      <c r="B7" s="7">
        <f t="shared" ref="B7:F7" si="2">B3/2</f>
        <v>1725</v>
      </c>
      <c r="C7" s="7">
        <f t="shared" si="2"/>
        <v>1725</v>
      </c>
      <c r="D7" s="7">
        <f t="shared" si="2"/>
        <v>1625</v>
      </c>
      <c r="E7" s="7">
        <f t="shared" si="2"/>
        <v>1608.7499999999998</v>
      </c>
      <c r="F7" s="4">
        <f t="shared" si="2"/>
        <v>1650</v>
      </c>
    </row>
    <row r="8" spans="1:6" x14ac:dyDescent="0.2">
      <c r="A8" s="7" t="s">
        <v>26</v>
      </c>
      <c r="B8" s="7">
        <f t="shared" ref="B8:F8" si="3">B4/2</f>
        <v>36.5</v>
      </c>
      <c r="C8" s="7">
        <f t="shared" si="3"/>
        <v>34.5</v>
      </c>
      <c r="D8" s="7">
        <f t="shared" si="3"/>
        <v>32.5</v>
      </c>
      <c r="E8" s="7">
        <f t="shared" si="3"/>
        <v>32.174999999999997</v>
      </c>
      <c r="F8" s="4">
        <f t="shared" si="3"/>
        <v>33</v>
      </c>
    </row>
    <row r="9" spans="1:6" x14ac:dyDescent="0.2">
      <c r="A9" s="7" t="s">
        <v>4</v>
      </c>
      <c r="B9" s="7">
        <v>1550</v>
      </c>
      <c r="C9" s="7">
        <v>1473</v>
      </c>
      <c r="D9" s="7">
        <v>1372</v>
      </c>
      <c r="E9" s="7">
        <v>1358.28</v>
      </c>
      <c r="F9" s="4">
        <v>1400</v>
      </c>
    </row>
    <row r="10" spans="1:6" x14ac:dyDescent="0.2">
      <c r="A10" s="7" t="s">
        <v>5</v>
      </c>
      <c r="B10" s="7">
        <v>255</v>
      </c>
      <c r="C10" s="7">
        <v>250</v>
      </c>
      <c r="D10" s="7">
        <v>240</v>
      </c>
      <c r="E10" s="7">
        <v>237.6</v>
      </c>
      <c r="F10" s="4">
        <v>245</v>
      </c>
    </row>
    <row r="11" spans="1:6" x14ac:dyDescent="0.2">
      <c r="A11" s="7" t="s">
        <v>6</v>
      </c>
      <c r="B11" s="7">
        <v>255</v>
      </c>
      <c r="C11" s="7">
        <v>250</v>
      </c>
      <c r="D11" s="7">
        <v>240</v>
      </c>
      <c r="E11" s="7">
        <v>237.6</v>
      </c>
      <c r="F11" s="4">
        <v>245</v>
      </c>
    </row>
    <row r="12" spans="1:6" x14ac:dyDescent="0.2">
      <c r="A12" s="7" t="s">
        <v>7</v>
      </c>
      <c r="B12" s="7">
        <v>305</v>
      </c>
      <c r="C12" s="7">
        <v>290</v>
      </c>
      <c r="D12" s="7">
        <v>271</v>
      </c>
      <c r="E12" s="7">
        <v>268</v>
      </c>
      <c r="F12" s="4">
        <v>276</v>
      </c>
    </row>
    <row r="13" spans="1:6" x14ac:dyDescent="0.2">
      <c r="A13" s="7" t="s">
        <v>10</v>
      </c>
      <c r="B13" s="7">
        <v>697</v>
      </c>
      <c r="C13" s="7">
        <v>662</v>
      </c>
      <c r="D13" s="7">
        <v>616</v>
      </c>
      <c r="E13" s="7">
        <v>609.84</v>
      </c>
      <c r="F13" s="4">
        <v>629</v>
      </c>
    </row>
    <row r="14" spans="1:6" x14ac:dyDescent="0.2">
      <c r="A14" s="7" t="s">
        <v>11</v>
      </c>
      <c r="B14" s="7">
        <v>1043</v>
      </c>
      <c r="C14" s="7">
        <v>991</v>
      </c>
      <c r="D14" s="7">
        <v>922</v>
      </c>
      <c r="E14" s="7">
        <v>912.78</v>
      </c>
      <c r="F14" s="4">
        <v>941</v>
      </c>
    </row>
    <row r="15" spans="1:6" x14ac:dyDescent="0.2">
      <c r="A15" s="7" t="s">
        <v>17</v>
      </c>
      <c r="B15" s="7">
        <v>122</v>
      </c>
      <c r="C15" s="7">
        <v>122</v>
      </c>
      <c r="D15" s="7">
        <v>122</v>
      </c>
      <c r="E15" s="7">
        <v>122</v>
      </c>
      <c r="F15" s="4">
        <v>122</v>
      </c>
    </row>
    <row r="16" spans="1:6" x14ac:dyDescent="0.2">
      <c r="A16" s="7" t="s">
        <v>18</v>
      </c>
      <c r="B16" s="7">
        <v>122</v>
      </c>
      <c r="C16" s="7">
        <v>122</v>
      </c>
      <c r="D16" s="7">
        <v>122</v>
      </c>
      <c r="E16" s="7">
        <v>122</v>
      </c>
      <c r="F16" s="4">
        <v>122</v>
      </c>
    </row>
    <row r="17" spans="1:6" x14ac:dyDescent="0.2">
      <c r="A17" s="7" t="s">
        <v>19</v>
      </c>
      <c r="B17" s="7">
        <v>171</v>
      </c>
      <c r="C17" s="7">
        <v>171</v>
      </c>
      <c r="D17" s="7">
        <v>171</v>
      </c>
      <c r="E17" s="7">
        <v>171</v>
      </c>
      <c r="F17" s="4">
        <v>171</v>
      </c>
    </row>
    <row r="18" spans="1:6" x14ac:dyDescent="0.2">
      <c r="A18" s="7" t="s">
        <v>20</v>
      </c>
      <c r="B18" s="7">
        <v>47</v>
      </c>
      <c r="C18" s="7">
        <v>47</v>
      </c>
      <c r="D18" s="7">
        <v>47</v>
      </c>
      <c r="E18" s="7">
        <v>47</v>
      </c>
      <c r="F18" s="4">
        <v>47</v>
      </c>
    </row>
    <row r="19" spans="1:6" x14ac:dyDescent="0.2">
      <c r="A19" s="7" t="s">
        <v>21</v>
      </c>
      <c r="B19" s="7">
        <v>47</v>
      </c>
      <c r="C19" s="7">
        <v>47</v>
      </c>
      <c r="D19" s="7">
        <v>47</v>
      </c>
      <c r="E19" s="7">
        <v>47</v>
      </c>
      <c r="F19" s="4">
        <v>47</v>
      </c>
    </row>
    <row r="20" spans="1:6" x14ac:dyDescent="0.2">
      <c r="A20" s="7" t="s">
        <v>22</v>
      </c>
      <c r="B20" s="7">
        <v>32</v>
      </c>
      <c r="C20" s="7">
        <v>32</v>
      </c>
      <c r="D20" s="7">
        <v>32</v>
      </c>
      <c r="E20" s="7">
        <v>32</v>
      </c>
      <c r="F20" s="4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34F2-2DC2-984B-B5A5-E72682E5BF65}">
  <dimension ref="A1:H34"/>
  <sheetViews>
    <sheetView workbookViewId="0">
      <selection activeCell="C30" sqref="C30:C35"/>
    </sheetView>
  </sheetViews>
  <sheetFormatPr baseColWidth="10" defaultRowHeight="16" x14ac:dyDescent="0.2"/>
  <cols>
    <col min="4" max="4" width="10.83203125" style="4"/>
  </cols>
  <sheetData>
    <row r="1" spans="1:8" x14ac:dyDescent="0.2">
      <c r="C1" s="2">
        <v>0.05</v>
      </c>
      <c r="D1" s="3">
        <v>0.05</v>
      </c>
      <c r="E1" s="2">
        <v>0.02</v>
      </c>
      <c r="F1" s="2">
        <v>0.01</v>
      </c>
    </row>
    <row r="2" spans="1:8" x14ac:dyDescent="0.2">
      <c r="A2" s="1" t="s">
        <v>0</v>
      </c>
      <c r="B2">
        <v>2923</v>
      </c>
      <c r="C2">
        <f>B2-(B2*C1)</f>
        <v>2776.85</v>
      </c>
      <c r="D2" s="4">
        <f t="shared" ref="D2:F2" si="0">C2-(C2*D1)</f>
        <v>2638.0074999999997</v>
      </c>
      <c r="E2">
        <f t="shared" si="0"/>
        <v>2585.2473499999996</v>
      </c>
      <c r="F2">
        <f t="shared" si="0"/>
        <v>2559.3948764999996</v>
      </c>
    </row>
    <row r="3" spans="1:8" x14ac:dyDescent="0.2">
      <c r="A3" s="1" t="s">
        <v>2</v>
      </c>
      <c r="B3">
        <f>B2/50</f>
        <v>58.46</v>
      </c>
      <c r="C3">
        <f t="shared" ref="C3:F3" si="1">C2/50</f>
        <v>55.536999999999999</v>
      </c>
      <c r="D3" s="4">
        <f t="shared" si="1"/>
        <v>52.760149999999996</v>
      </c>
      <c r="E3">
        <f t="shared" si="1"/>
        <v>51.70494699999999</v>
      </c>
      <c r="F3">
        <f t="shared" si="1"/>
        <v>51.187897529999994</v>
      </c>
    </row>
    <row r="4" spans="1:8" x14ac:dyDescent="0.2">
      <c r="A4" s="1" t="s">
        <v>1</v>
      </c>
      <c r="B4">
        <v>3657</v>
      </c>
      <c r="C4">
        <f>B4-(B4*C1)</f>
        <v>3474.15</v>
      </c>
      <c r="D4" s="4">
        <f t="shared" ref="D4:F4" si="2">C4-(C4*D1)</f>
        <v>3300.4425000000001</v>
      </c>
      <c r="E4">
        <f t="shared" si="2"/>
        <v>3234.4336499999999</v>
      </c>
      <c r="F4">
        <f t="shared" si="2"/>
        <v>3202.0893135000001</v>
      </c>
    </row>
    <row r="5" spans="1:8" x14ac:dyDescent="0.2">
      <c r="A5" s="1" t="s">
        <v>3</v>
      </c>
      <c r="B5">
        <f>B4/50</f>
        <v>73.14</v>
      </c>
      <c r="C5">
        <f>C4/50</f>
        <v>69.483000000000004</v>
      </c>
      <c r="D5" s="4">
        <f t="shared" ref="D5:F5" si="3">D4/50</f>
        <v>66.008849999999995</v>
      </c>
      <c r="E5">
        <f t="shared" si="3"/>
        <v>64.688672999999994</v>
      </c>
      <c r="F5">
        <f t="shared" si="3"/>
        <v>64.041786270000003</v>
      </c>
    </row>
    <row r="7" spans="1:8" x14ac:dyDescent="0.2">
      <c r="C7" s="2">
        <v>0.05</v>
      </c>
      <c r="D7" s="3">
        <v>0.05</v>
      </c>
      <c r="E7" s="2">
        <v>0.02</v>
      </c>
      <c r="F7" s="2">
        <v>0.01</v>
      </c>
    </row>
    <row r="8" spans="1:8" x14ac:dyDescent="0.2">
      <c r="A8" s="1" t="s">
        <v>0</v>
      </c>
      <c r="B8">
        <f>C8</f>
        <v>2800</v>
      </c>
      <c r="C8">
        <f>C9*50</f>
        <v>2800</v>
      </c>
      <c r="D8" s="4">
        <f t="shared" ref="D8:F8" si="4">D9*50</f>
        <v>2650</v>
      </c>
      <c r="E8">
        <f t="shared" si="4"/>
        <v>2600</v>
      </c>
      <c r="F8">
        <f t="shared" si="4"/>
        <v>2574</v>
      </c>
    </row>
    <row r="9" spans="1:8" x14ac:dyDescent="0.2">
      <c r="A9" s="1" t="s">
        <v>2</v>
      </c>
      <c r="B9">
        <v>59</v>
      </c>
      <c r="C9">
        <v>56</v>
      </c>
      <c r="D9" s="4">
        <v>53</v>
      </c>
      <c r="E9">
        <v>52</v>
      </c>
      <c r="F9">
        <v>51.48</v>
      </c>
    </row>
    <row r="10" spans="1:8" x14ac:dyDescent="0.2">
      <c r="A10" s="1" t="s">
        <v>1</v>
      </c>
      <c r="B10">
        <f>C10</f>
        <v>3450</v>
      </c>
      <c r="C10">
        <f>C11*50</f>
        <v>3450</v>
      </c>
      <c r="D10" s="4">
        <f t="shared" ref="D10" si="5">D11*50</f>
        <v>3300</v>
      </c>
      <c r="E10">
        <f t="shared" ref="E10" si="6">E11*50</f>
        <v>3250</v>
      </c>
      <c r="F10">
        <f t="shared" ref="F10" si="7">F11*50</f>
        <v>3217.4999999999995</v>
      </c>
    </row>
    <row r="11" spans="1:8" x14ac:dyDescent="0.2">
      <c r="A11" s="1" t="s">
        <v>3</v>
      </c>
      <c r="B11">
        <v>73</v>
      </c>
      <c r="C11">
        <v>69</v>
      </c>
      <c r="D11" s="4">
        <v>66</v>
      </c>
      <c r="E11">
        <v>65</v>
      </c>
      <c r="F11">
        <v>64.349999999999994</v>
      </c>
    </row>
    <row r="12" spans="1:8" x14ac:dyDescent="0.2">
      <c r="A12" s="1" t="s">
        <v>4</v>
      </c>
      <c r="B12">
        <v>1550</v>
      </c>
      <c r="C12">
        <v>1473</v>
      </c>
      <c r="D12" s="4">
        <v>1400</v>
      </c>
      <c r="E12">
        <v>1372</v>
      </c>
      <c r="F12">
        <f t="shared" ref="F12" si="8">E12-(E12*F7)</f>
        <v>1358.28</v>
      </c>
    </row>
    <row r="13" spans="1:8" x14ac:dyDescent="0.2">
      <c r="A13" s="1" t="s">
        <v>5</v>
      </c>
      <c r="B13">
        <v>255</v>
      </c>
      <c r="C13">
        <v>250</v>
      </c>
      <c r="D13" s="4">
        <v>245</v>
      </c>
      <c r="E13">
        <v>240</v>
      </c>
      <c r="F13">
        <v>237.6</v>
      </c>
    </row>
    <row r="14" spans="1:8" x14ac:dyDescent="0.2">
      <c r="A14" s="1" t="s">
        <v>6</v>
      </c>
      <c r="B14">
        <v>255</v>
      </c>
      <c r="C14">
        <v>250</v>
      </c>
      <c r="D14" s="4">
        <v>245</v>
      </c>
      <c r="E14">
        <v>240</v>
      </c>
      <c r="F14">
        <v>237.6</v>
      </c>
    </row>
    <row r="15" spans="1:8" x14ac:dyDescent="0.2">
      <c r="A15" s="1" t="s">
        <v>7</v>
      </c>
      <c r="B15">
        <v>305</v>
      </c>
      <c r="C15">
        <v>290</v>
      </c>
      <c r="D15" s="4">
        <v>276</v>
      </c>
      <c r="E15">
        <v>271</v>
      </c>
      <c r="F15">
        <v>268</v>
      </c>
    </row>
    <row r="16" spans="1:8" x14ac:dyDescent="0.2">
      <c r="A16" s="5" t="s">
        <v>10</v>
      </c>
      <c r="B16">
        <v>697</v>
      </c>
      <c r="C16">
        <v>662</v>
      </c>
      <c r="D16" s="4">
        <v>629</v>
      </c>
      <c r="E16" s="6">
        <v>616</v>
      </c>
      <c r="F16" s="6">
        <f>E16-(E16*1%)</f>
        <v>609.84</v>
      </c>
      <c r="G16">
        <f>F16-(F16*2%)</f>
        <v>597.64319999999998</v>
      </c>
      <c r="H16">
        <f>G16-(G16*1%)</f>
        <v>591.66676799999993</v>
      </c>
    </row>
    <row r="17" spans="1:6" x14ac:dyDescent="0.2">
      <c r="A17" s="1" t="s">
        <v>11</v>
      </c>
      <c r="B17">
        <v>1043</v>
      </c>
      <c r="C17">
        <v>991</v>
      </c>
      <c r="D17" s="4">
        <v>941</v>
      </c>
      <c r="E17" s="6">
        <v>922</v>
      </c>
      <c r="F17" s="6">
        <f>E17-(E17*1%)</f>
        <v>912.78</v>
      </c>
    </row>
    <row r="18" spans="1:6" x14ac:dyDescent="0.2">
      <c r="A18" s="8" t="s">
        <v>17</v>
      </c>
      <c r="B18">
        <v>122</v>
      </c>
      <c r="C18">
        <v>122</v>
      </c>
      <c r="D18" s="4">
        <v>122</v>
      </c>
      <c r="E18">
        <v>122</v>
      </c>
      <c r="F18">
        <v>122</v>
      </c>
    </row>
    <row r="19" spans="1:6" x14ac:dyDescent="0.2">
      <c r="A19" s="8" t="s">
        <v>18</v>
      </c>
      <c r="B19">
        <v>122</v>
      </c>
      <c r="C19">
        <v>122</v>
      </c>
      <c r="D19" s="4">
        <v>122</v>
      </c>
      <c r="E19">
        <v>122</v>
      </c>
      <c r="F19">
        <v>122</v>
      </c>
    </row>
    <row r="20" spans="1:6" x14ac:dyDescent="0.2">
      <c r="A20" s="1" t="s">
        <v>19</v>
      </c>
      <c r="B20">
        <v>171</v>
      </c>
      <c r="C20">
        <v>171</v>
      </c>
      <c r="D20" s="4">
        <v>171</v>
      </c>
      <c r="E20">
        <v>171</v>
      </c>
      <c r="F20">
        <v>171</v>
      </c>
    </row>
    <row r="21" spans="1:6" x14ac:dyDescent="0.2">
      <c r="A21" s="5" t="s">
        <v>20</v>
      </c>
      <c r="B21">
        <v>47</v>
      </c>
      <c r="C21">
        <v>47</v>
      </c>
      <c r="D21" s="4">
        <v>47</v>
      </c>
      <c r="E21">
        <v>47</v>
      </c>
      <c r="F21">
        <v>47</v>
      </c>
    </row>
    <row r="22" spans="1:6" x14ac:dyDescent="0.2">
      <c r="A22" t="s">
        <v>21</v>
      </c>
      <c r="B22">
        <v>47</v>
      </c>
      <c r="C22">
        <v>47</v>
      </c>
      <c r="D22" s="4">
        <v>47</v>
      </c>
      <c r="E22">
        <v>47</v>
      </c>
      <c r="F22">
        <v>47</v>
      </c>
    </row>
    <row r="23" spans="1:6" x14ac:dyDescent="0.2">
      <c r="A23" t="s">
        <v>22</v>
      </c>
      <c r="B23">
        <v>32</v>
      </c>
      <c r="C23">
        <v>32</v>
      </c>
      <c r="D23" s="4">
        <v>32</v>
      </c>
      <c r="E23">
        <v>32</v>
      </c>
      <c r="F23">
        <v>32</v>
      </c>
    </row>
    <row r="26" spans="1:6" x14ac:dyDescent="0.2">
      <c r="B26" t="s">
        <v>8</v>
      </c>
    </row>
    <row r="27" spans="1:6" x14ac:dyDescent="0.2">
      <c r="B27" t="s">
        <v>9</v>
      </c>
    </row>
    <row r="30" spans="1:6" x14ac:dyDescent="0.2">
      <c r="C30" t="s">
        <v>12</v>
      </c>
    </row>
    <row r="31" spans="1:6" x14ac:dyDescent="0.2">
      <c r="C31" t="s">
        <v>13</v>
      </c>
    </row>
    <row r="32" spans="1:6" x14ac:dyDescent="0.2">
      <c r="C32" t="s">
        <v>14</v>
      </c>
    </row>
    <row r="33" spans="3:3" x14ac:dyDescent="0.2">
      <c r="C33" t="s">
        <v>15</v>
      </c>
    </row>
    <row r="34" spans="3:3" x14ac:dyDescent="0.2">
      <c r="C34" t="s">
        <v>16</v>
      </c>
    </row>
  </sheetData>
  <phoneticPr fontId="4" type="noConversion"/>
  <pageMargins left="0.7" right="0.7" top="0.75" bottom="0.75" header="0.3" footer="0.3"/>
  <ignoredErrors>
    <ignoredError sqref="C3:F3 C4:F4 F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2023-09-27T18:54:52Z</dcterms:created>
  <dcterms:modified xsi:type="dcterms:W3CDTF">2023-09-27T21:39:00Z</dcterms:modified>
</cp:coreProperties>
</file>