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bertoandrade/Downloads/"/>
    </mc:Choice>
  </mc:AlternateContent>
  <xr:revisionPtr revIDLastSave="0" documentId="13_ncr:1_{EFBE6F2B-767C-7347-9B53-4E0AB3A36013}" xr6:coauthVersionLast="47" xr6:coauthVersionMax="47" xr10:uidLastSave="{00000000-0000-0000-0000-000000000000}"/>
  <bookViews>
    <workbookView xWindow="11880" yWindow="500" windowWidth="16920" windowHeight="17500" xr2:uid="{48B3E9B2-F53B-D24E-8A25-178E03A0908B}"/>
  </bookViews>
  <sheets>
    <sheet name="final" sheetId="4" r:id="rId1"/>
    <sheet name="Sheet3" sheetId="3" r:id="rId2"/>
    <sheet name="Sheet1" sheetId="1" r:id="rId3"/>
    <sheet name="Sheet2" sheetId="2" r:id="rId4"/>
  </sheets>
  <definedNames>
    <definedName name="t_producto" localSheetId="2">Sheet1!#REF!</definedName>
    <definedName name="t_producto__1" localSheetId="2">Sheet1!$A$1:$B$49</definedName>
    <definedName name="t_producto__1" localSheetId="3">Sheet2!$A$1:$B$25</definedName>
    <definedName name="t_producto__1" localSheetId="1">Sheet3!$A$1:$B$49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3" l="1"/>
  <c r="C43" i="3" s="1"/>
  <c r="E43" i="3"/>
  <c r="F43" i="3" s="1"/>
  <c r="G43" i="3" s="1"/>
  <c r="E41" i="3"/>
  <c r="F41" i="3" s="1"/>
  <c r="G41" i="3" s="1"/>
  <c r="D41" i="3"/>
  <c r="C41" i="3" s="1"/>
  <c r="D27" i="3"/>
  <c r="C27" i="3" s="1"/>
  <c r="E27" i="3"/>
  <c r="F27" i="3" s="1"/>
  <c r="G27" i="3" s="1"/>
  <c r="D7" i="3"/>
  <c r="D49" i="3"/>
  <c r="C49" i="3" s="1"/>
  <c r="E47" i="3"/>
  <c r="F47" i="3" s="1"/>
  <c r="G47" i="3" s="1"/>
  <c r="D47" i="3"/>
  <c r="C47" i="3"/>
  <c r="D45" i="3"/>
  <c r="C45" i="3" s="1"/>
  <c r="D39" i="3"/>
  <c r="C39" i="3" s="1"/>
  <c r="D37" i="3"/>
  <c r="C37" i="3" s="1"/>
  <c r="D35" i="3"/>
  <c r="C35" i="3" s="1"/>
  <c r="D33" i="3"/>
  <c r="C33" i="3" s="1"/>
  <c r="E31" i="3"/>
  <c r="F31" i="3" s="1"/>
  <c r="G31" i="3" s="1"/>
  <c r="D31" i="3"/>
  <c r="C31" i="3" s="1"/>
  <c r="D29" i="3"/>
  <c r="C29" i="3" s="1"/>
  <c r="D25" i="3"/>
  <c r="C25" i="3" s="1"/>
  <c r="D23" i="3"/>
  <c r="C23" i="3" s="1"/>
  <c r="D21" i="3"/>
  <c r="C21" i="3" s="1"/>
  <c r="D17" i="3"/>
  <c r="C17" i="3" s="1"/>
  <c r="E17" i="3"/>
  <c r="F17" i="3" s="1"/>
  <c r="G17" i="3" s="1"/>
  <c r="E15" i="3"/>
  <c r="F15" i="3" s="1"/>
  <c r="G15" i="3" s="1"/>
  <c r="D15" i="3"/>
  <c r="C15" i="3" s="1"/>
  <c r="D13" i="3"/>
  <c r="C13" i="3" s="1"/>
  <c r="D11" i="3"/>
  <c r="C11" i="3" s="1"/>
  <c r="D9" i="3"/>
  <c r="C9" i="3" s="1"/>
  <c r="F48" i="1"/>
  <c r="E48" i="1"/>
  <c r="D48" i="1"/>
  <c r="F46" i="1"/>
  <c r="E46" i="1"/>
  <c r="D46" i="1"/>
  <c r="F44" i="1"/>
  <c r="E44" i="1"/>
  <c r="D44" i="1"/>
  <c r="F3" i="1"/>
  <c r="G3" i="1" s="1"/>
  <c r="F4" i="1"/>
  <c r="G4" i="1"/>
  <c r="F5" i="1"/>
  <c r="G5" i="1"/>
  <c r="F6" i="1"/>
  <c r="G6" i="1" s="1"/>
  <c r="F7" i="1"/>
  <c r="G7" i="1" s="1"/>
  <c r="F8" i="1"/>
  <c r="G8" i="1"/>
  <c r="F9" i="1"/>
  <c r="G9" i="1"/>
  <c r="F10" i="1"/>
  <c r="G10" i="1" s="1"/>
  <c r="F11" i="1"/>
  <c r="G11" i="1" s="1"/>
  <c r="F12" i="1"/>
  <c r="G12" i="1"/>
  <c r="F13" i="1"/>
  <c r="G13" i="1"/>
  <c r="F14" i="1"/>
  <c r="G14" i="1" s="1"/>
  <c r="F15" i="1"/>
  <c r="G15" i="1" s="1"/>
  <c r="F16" i="1"/>
  <c r="G16" i="1"/>
  <c r="F17" i="1"/>
  <c r="G17" i="1"/>
  <c r="F18" i="1"/>
  <c r="G18" i="1" s="1"/>
  <c r="F19" i="1"/>
  <c r="G19" i="1" s="1"/>
  <c r="F20" i="1"/>
  <c r="G20" i="1"/>
  <c r="F21" i="1"/>
  <c r="G21" i="1"/>
  <c r="F22" i="1"/>
  <c r="G22" i="1" s="1"/>
  <c r="F23" i="1"/>
  <c r="G23" i="1" s="1"/>
  <c r="F24" i="1"/>
  <c r="G24" i="1"/>
  <c r="F25" i="1"/>
  <c r="G25" i="1"/>
  <c r="F26" i="1"/>
  <c r="G26" i="1" s="1"/>
  <c r="F27" i="1"/>
  <c r="G27" i="1" s="1"/>
  <c r="F28" i="1"/>
  <c r="G28" i="1"/>
  <c r="F29" i="1"/>
  <c r="G29" i="1"/>
  <c r="F30" i="1"/>
  <c r="G30" i="1" s="1"/>
  <c r="F31" i="1"/>
  <c r="G31" i="1" s="1"/>
  <c r="F32" i="1"/>
  <c r="G32" i="1"/>
  <c r="F33" i="1"/>
  <c r="G33" i="1"/>
  <c r="F34" i="1"/>
  <c r="G34" i="1" s="1"/>
  <c r="F35" i="1"/>
  <c r="G35" i="1" s="1"/>
  <c r="F36" i="1"/>
  <c r="G36" i="1"/>
  <c r="F37" i="1"/>
  <c r="G37" i="1"/>
  <c r="F38" i="1"/>
  <c r="G38" i="1" s="1"/>
  <c r="F39" i="1"/>
  <c r="G39" i="1" s="1"/>
  <c r="F2" i="1"/>
  <c r="G2" i="1" s="1"/>
  <c r="D40" i="1"/>
  <c r="E40" i="1" s="1"/>
  <c r="F40" i="1" s="1"/>
  <c r="G40" i="1" s="1"/>
  <c r="D42" i="1"/>
  <c r="E42" i="1" s="1"/>
  <c r="D39" i="1"/>
  <c r="C39" i="1" s="1"/>
  <c r="E38" i="1"/>
  <c r="E39" i="1" s="1"/>
  <c r="D38" i="1"/>
  <c r="D37" i="1"/>
  <c r="C37" i="1"/>
  <c r="E36" i="1"/>
  <c r="E37" i="1" s="1"/>
  <c r="D36" i="1"/>
  <c r="D35" i="1"/>
  <c r="C35" i="1"/>
  <c r="E34" i="1"/>
  <c r="E35" i="1" s="1"/>
  <c r="D34" i="1"/>
  <c r="D33" i="1"/>
  <c r="E32" i="1"/>
  <c r="E33" i="1" s="1"/>
  <c r="D32" i="1"/>
  <c r="D49" i="1"/>
  <c r="C49" i="1" s="1"/>
  <c r="D47" i="1"/>
  <c r="C47" i="1" s="1"/>
  <c r="D45" i="1"/>
  <c r="C45" i="1" s="1"/>
  <c r="G44" i="1"/>
  <c r="D43" i="1"/>
  <c r="C43" i="1" s="1"/>
  <c r="D31" i="1"/>
  <c r="C31" i="1"/>
  <c r="E30" i="1"/>
  <c r="D30" i="1"/>
  <c r="E28" i="1"/>
  <c r="E29" i="1" s="1"/>
  <c r="D28" i="1"/>
  <c r="D29" i="1" s="1"/>
  <c r="C29" i="1" s="1"/>
  <c r="E26" i="1"/>
  <c r="E27" i="1" s="1"/>
  <c r="D26" i="1"/>
  <c r="D27" i="1" s="1"/>
  <c r="C27" i="1" s="1"/>
  <c r="D25" i="1"/>
  <c r="C25" i="1"/>
  <c r="E24" i="1"/>
  <c r="D24" i="1"/>
  <c r="D23" i="1"/>
  <c r="C23" i="1" s="1"/>
  <c r="E22" i="1"/>
  <c r="E23" i="1" s="1"/>
  <c r="D22" i="1"/>
  <c r="E20" i="1"/>
  <c r="E21" i="1" s="1"/>
  <c r="D20" i="1"/>
  <c r="D21" i="1" s="1"/>
  <c r="C21" i="1" s="1"/>
  <c r="E18" i="1"/>
  <c r="E19" i="1" s="1"/>
  <c r="D18" i="1"/>
  <c r="D19" i="1" s="1"/>
  <c r="C19" i="1" s="1"/>
  <c r="D17" i="1"/>
  <c r="C17" i="1"/>
  <c r="E16" i="1"/>
  <c r="E17" i="1" s="1"/>
  <c r="D16" i="1"/>
  <c r="E12" i="1"/>
  <c r="D12" i="1"/>
  <c r="D13" i="1" s="1"/>
  <c r="C13" i="1" s="1"/>
  <c r="D10" i="1"/>
  <c r="D11" i="1" s="1"/>
  <c r="C11" i="1" s="1"/>
  <c r="D8" i="1"/>
  <c r="D9" i="1" s="1"/>
  <c r="C9" i="1" s="1"/>
  <c r="D6" i="1"/>
  <c r="D7" i="1" s="1"/>
  <c r="C7" i="1" s="1"/>
  <c r="D4" i="1"/>
  <c r="D5" i="1" s="1"/>
  <c r="C5" i="1" s="1"/>
  <c r="D2" i="1"/>
  <c r="E2" i="1" s="1"/>
  <c r="E3" i="1" s="1"/>
  <c r="E15" i="1"/>
  <c r="D15" i="1"/>
  <c r="C15" i="1" s="1"/>
  <c r="E14" i="1"/>
  <c r="D14" i="1"/>
  <c r="F42" i="1" l="1"/>
  <c r="G42" i="1" s="1"/>
  <c r="E43" i="1"/>
  <c r="F43" i="1" s="1"/>
  <c r="G43" i="1" s="1"/>
  <c r="D41" i="1"/>
  <c r="C41" i="1" s="1"/>
  <c r="D5" i="3"/>
  <c r="C5" i="3" s="1"/>
  <c r="E3" i="3"/>
  <c r="F3" i="3" s="1"/>
  <c r="G3" i="3" s="1"/>
  <c r="E25" i="3"/>
  <c r="F25" i="3" s="1"/>
  <c r="G25" i="3" s="1"/>
  <c r="E45" i="3"/>
  <c r="F45" i="3" s="1"/>
  <c r="G45" i="3" s="1"/>
  <c r="E11" i="3"/>
  <c r="F11" i="3" s="1"/>
  <c r="G11" i="3" s="1"/>
  <c r="E19" i="3"/>
  <c r="F19" i="3" s="1"/>
  <c r="G19" i="3" s="1"/>
  <c r="E29" i="3"/>
  <c r="F29" i="3" s="1"/>
  <c r="G29" i="3" s="1"/>
  <c r="E13" i="3"/>
  <c r="F13" i="3" s="1"/>
  <c r="G13" i="3" s="1"/>
  <c r="E9" i="3"/>
  <c r="F9" i="3" s="1"/>
  <c r="G9" i="3" s="1"/>
  <c r="D3" i="3"/>
  <c r="C3" i="3" s="1"/>
  <c r="E33" i="3"/>
  <c r="F33" i="3" s="1"/>
  <c r="G33" i="3" s="1"/>
  <c r="E49" i="3"/>
  <c r="F49" i="3" s="1"/>
  <c r="G49" i="3" s="1"/>
  <c r="D19" i="3"/>
  <c r="C19" i="3" s="1"/>
  <c r="G48" i="1"/>
  <c r="G46" i="1"/>
  <c r="E41" i="1"/>
  <c r="F41" i="1" s="1"/>
  <c r="G41" i="1" s="1"/>
  <c r="E6" i="1"/>
  <c r="E7" i="1" s="1"/>
  <c r="E4" i="1"/>
  <c r="D3" i="1"/>
  <c r="C3" i="1" s="1"/>
  <c r="C33" i="1"/>
  <c r="E47" i="1"/>
  <c r="F47" i="1" s="1"/>
  <c r="G47" i="1" s="1"/>
  <c r="E45" i="1"/>
  <c r="F45" i="1" s="1"/>
  <c r="G45" i="1" s="1"/>
  <c r="E31" i="1"/>
  <c r="E25" i="1"/>
  <c r="E13" i="1"/>
  <c r="E10" i="1"/>
  <c r="E8" i="1"/>
  <c r="E5" i="1"/>
  <c r="E23" i="3" l="1"/>
  <c r="F23" i="3" s="1"/>
  <c r="G23" i="3" s="1"/>
  <c r="E35" i="3"/>
  <c r="F35" i="3" s="1"/>
  <c r="G35" i="3" s="1"/>
  <c r="E21" i="3"/>
  <c r="F21" i="3" s="1"/>
  <c r="G21" i="3" s="1"/>
  <c r="E37" i="3"/>
  <c r="F37" i="3" s="1"/>
  <c r="G37" i="3" s="1"/>
  <c r="E39" i="3"/>
  <c r="F39" i="3" s="1"/>
  <c r="G39" i="3" s="1"/>
  <c r="E5" i="3"/>
  <c r="F5" i="3" s="1"/>
  <c r="G5" i="3" s="1"/>
  <c r="E49" i="1"/>
  <c r="F49" i="1" s="1"/>
  <c r="G49" i="1" s="1"/>
  <c r="E11" i="1"/>
  <c r="E9" i="1"/>
  <c r="C7" i="3"/>
  <c r="E7" i="3"/>
  <c r="F7" i="3" s="1"/>
  <c r="G7" i="3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DA357EB-6F82-A642-AB07-C0ACB24864E7}" name="t_producto (1)" type="6" refreshedVersion="8" background="1" saveData="1">
    <textPr sourceFile="/Users/albertoandrade/Downloads/t_producto (1).csv" comma="1" semicolon="1">
      <textFields count="6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357D911B-4A9B-F54B-A812-37B0B12A86E5}" name="t_producto (1)1" type="6" refreshedVersion="8" background="1" saveData="1">
    <textPr sourceFile="/Users/albertoandrade/Downloads/t_producto (1).csv" comma="1" semicolon="1">
      <textFields count="6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xr16:uid="{1ED8DB1E-4B81-A64B-B300-1FA43D686E80}" name="t_producto (1)2" type="6" refreshedVersion="8" background="1" saveData="1">
    <textPr sourceFile="/Users/albertoandrade/Downloads/t_producto (1).csv" comma="1" semicolon="1">
      <textFields count="6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<sst xmlns="http://schemas.openxmlformats.org/spreadsheetml/2006/main" count="352" uniqueCount="129">
  <si>
    <t>clave</t>
  </si>
  <si>
    <t>nombre</t>
  </si>
  <si>
    <t>CRT04-M</t>
  </si>
  <si>
    <t>VTRD VERDE AZULADO M</t>
  </si>
  <si>
    <t>CRT04</t>
  </si>
  <si>
    <t>VTRD VERDE AZULADO R</t>
  </si>
  <si>
    <t>CDG53</t>
  </si>
  <si>
    <t>VTG ORO ROSA CLARO R</t>
  </si>
  <si>
    <t>CDG53-M</t>
  </si>
  <si>
    <t>VTG ORO ROSA CLARO M</t>
  </si>
  <si>
    <t>CDG54</t>
  </si>
  <si>
    <t>CDG54-M</t>
  </si>
  <si>
    <t>CDG55</t>
  </si>
  <si>
    <t>VTG CAFE NUEVO R</t>
  </si>
  <si>
    <t>CDG55-M</t>
  </si>
  <si>
    <t>VTG CAFE NUEVOM</t>
  </si>
  <si>
    <t>CDF15-M</t>
  </si>
  <si>
    <t>VTF MORADO M</t>
  </si>
  <si>
    <t>CDF15</t>
  </si>
  <si>
    <t>VTF MORADO R</t>
  </si>
  <si>
    <t>CDF16-M</t>
  </si>
  <si>
    <t>VTF T. VERDE M</t>
  </si>
  <si>
    <t>CDF16</t>
  </si>
  <si>
    <t>VTF T. VERDE R</t>
  </si>
  <si>
    <t>CDT01-M</t>
  </si>
  <si>
    <t>VTD DESTELLO PLATA M</t>
  </si>
  <si>
    <t>CDT01</t>
  </si>
  <si>
    <t>VTD DESTELLO PLATA R</t>
  </si>
  <si>
    <t>CDT02-M</t>
  </si>
  <si>
    <t>VTD DESTELLO ORO M</t>
  </si>
  <si>
    <t>CDT02</t>
  </si>
  <si>
    <t>VTD DESTELLO ORO R</t>
  </si>
  <si>
    <t>CDT03-M</t>
  </si>
  <si>
    <t>VTD DESTELLO ROJO M</t>
  </si>
  <si>
    <t>CDT03</t>
  </si>
  <si>
    <t>VTD DESTELLO ROJO R</t>
  </si>
  <si>
    <t>CDT04-M</t>
  </si>
  <si>
    <t>VTD DESTELLO FIUSHA M</t>
  </si>
  <si>
    <t>CDT04</t>
  </si>
  <si>
    <t>VTD DESTELLO FIUSHA R</t>
  </si>
  <si>
    <t>CDT05-M</t>
  </si>
  <si>
    <t>VTD DESTELLO MORADO M</t>
  </si>
  <si>
    <t>CDT05</t>
  </si>
  <si>
    <t>VTD DESTELLO MORADO R</t>
  </si>
  <si>
    <t>CDT06-M</t>
  </si>
  <si>
    <t>VTD DESTELLO JADE M</t>
  </si>
  <si>
    <t>CDT06</t>
  </si>
  <si>
    <t>VTD DESTELLO JADE R</t>
  </si>
  <si>
    <t>CDT07-M</t>
  </si>
  <si>
    <t>VTD DESTELLO AQUA M</t>
  </si>
  <si>
    <t>CDT07</t>
  </si>
  <si>
    <t>VTD DESTELLO AQUA R</t>
  </si>
  <si>
    <t>CDT08-M</t>
  </si>
  <si>
    <t>VTD DESTELLO AZUL REY M</t>
  </si>
  <si>
    <t>CDT08</t>
  </si>
  <si>
    <t>VTD DESTELLO AZUL REY R</t>
  </si>
  <si>
    <t>CDT09-M</t>
  </si>
  <si>
    <t>VTD DESTELLO AZUL MARINO M</t>
  </si>
  <si>
    <t>CDT09</t>
  </si>
  <si>
    <t>VTD DESTELLO AZUL MARINO R</t>
  </si>
  <si>
    <t>CDT10-M</t>
  </si>
  <si>
    <t>VTD DESTELLO VERDE CLARO M</t>
  </si>
  <si>
    <t>CDT10</t>
  </si>
  <si>
    <t>VTD DESTELLO VERDE CLARO R</t>
  </si>
  <si>
    <t>CDT12-M</t>
  </si>
  <si>
    <t>VTD DESTELLO NARANJA M</t>
  </si>
  <si>
    <t>CDT12</t>
  </si>
  <si>
    <t>VTD DESTELLO NARANJA R</t>
  </si>
  <si>
    <t>CDT13-M</t>
  </si>
  <si>
    <t>VTD DESTELLO COBRE M</t>
  </si>
  <si>
    <t>CDT13</t>
  </si>
  <si>
    <t>VTD DESTELLO COBRE R</t>
  </si>
  <si>
    <t>CDT14-M</t>
  </si>
  <si>
    <t>VTD DESTELLO ARCOIRIS M</t>
  </si>
  <si>
    <t>CDT14</t>
  </si>
  <si>
    <t>VTD DESTELLO ARCOIRIS R</t>
  </si>
  <si>
    <t>CPF02-M</t>
  </si>
  <si>
    <t>VTD PUFF BLANCO CD M</t>
  </si>
  <si>
    <t>CPF02</t>
  </si>
  <si>
    <t>VTD PUFF BLANCO CD R</t>
  </si>
  <si>
    <t>CPF32-M</t>
  </si>
  <si>
    <t>VTD PUFF METALICO ORO CD M</t>
  </si>
  <si>
    <t>CPF32</t>
  </si>
  <si>
    <t>VTD PUFF METALICO ORO CD R</t>
  </si>
  <si>
    <t>CSB08</t>
  </si>
  <si>
    <t>CSB19</t>
  </si>
  <si>
    <t>VTG COBRE NUEVO R</t>
  </si>
  <si>
    <t>VTG COBRE NUEVO M</t>
  </si>
  <si>
    <t>CSB02-M</t>
  </si>
  <si>
    <t>VTS BLANCO M</t>
  </si>
  <si>
    <t>CSB02</t>
  </si>
  <si>
    <t>VTS BLANCO R</t>
  </si>
  <si>
    <t>CSB08-M</t>
  </si>
  <si>
    <t>VTS VERDE M</t>
  </si>
  <si>
    <t>VTS VERDE R</t>
  </si>
  <si>
    <t>CSB19-M</t>
  </si>
  <si>
    <t>VTS AZUL CIELO B M</t>
  </si>
  <si>
    <t>VTS AZUL CIELO B R</t>
  </si>
  <si>
    <t>cd</t>
  </si>
  <si>
    <t>fr</t>
  </si>
  <si>
    <t>dis</t>
  </si>
  <si>
    <t>men</t>
  </si>
  <si>
    <t>may</t>
  </si>
  <si>
    <t>VTB DESTELLO PLATA M</t>
  </si>
  <si>
    <t>VTB DESTELLO PLATA R</t>
  </si>
  <si>
    <t>VTB DESTELLO ORO M</t>
  </si>
  <si>
    <t>VTB DESTELLO ORO R</t>
  </si>
  <si>
    <t>VTB DESTELLO ROJO M</t>
  </si>
  <si>
    <t>VTB DESTELLO ROJO R</t>
  </si>
  <si>
    <t>VTB DESTELLO FIUSHA M</t>
  </si>
  <si>
    <t>VTB DESTELLO FIUSHA R</t>
  </si>
  <si>
    <t>VTB DESTELLO MORADO M</t>
  </si>
  <si>
    <t>VTB DESTELLO MORADO R</t>
  </si>
  <si>
    <t>VTB DESTELLO JADE M</t>
  </si>
  <si>
    <t>VTB DESTELLO JADE R</t>
  </si>
  <si>
    <t>VTB DESTELLO AQUA M</t>
  </si>
  <si>
    <t>VTB DESTELLO AQUA R</t>
  </si>
  <si>
    <t>VTB DESTELLO AZUL REY M</t>
  </si>
  <si>
    <t>VTB DESTELLO AZUL REY R</t>
  </si>
  <si>
    <t>VTB DESTELLO AZUL MARINO M</t>
  </si>
  <si>
    <t>VTB DESTELLO AZUL MARINO R</t>
  </si>
  <si>
    <t>VTB DESTELLO VERDE CLARO M</t>
  </si>
  <si>
    <t>VTB DESTELLO VERDE CLARO R</t>
  </si>
  <si>
    <t>VTB DESTELLO NARANJA M</t>
  </si>
  <si>
    <t>VTB DESTELLO NARANJA R</t>
  </si>
  <si>
    <t>VTB DESTELLO COBRE M</t>
  </si>
  <si>
    <t>VTB DESTELLO COBRE R</t>
  </si>
  <si>
    <t>VTB DESTELLO ARCOIRIS M</t>
  </si>
  <si>
    <t>VTB DESTELLO ARCOIRIS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</si>
</sst>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7030A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2" fontId="2" fillId="0" borderId="0" xfId="0" applyNumberFormat="1" applyFont="1"/>
    <xf numFmtId="2" fontId="0" fillId="0" borderId="0" xfId="0" applyNumberFormat="1"/>
    <xf numFmtId="1" fontId="0" fillId="0" borderId="0" xfId="0" applyNumberFormat="1"/>
    <xf numFmtId="0" fontId="1" fillId="0" borderId="0" xfId="0" applyFont="1" applyAlignment="1">
      <alignment horizontal="left"/>
    </xf>
    <xf numFmtId="1" fontId="1" fillId="0" borderId="0" xfId="0" applyNumberFormat="1" applyFont="1"/>
    <xf numFmtId="2" fontId="1" fillId="0" borderId="0" xfId="0" applyNumberFormat="1" applyFont="1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/>
    <xf numFmtId="0" fontId="3" fillId="0" borderId="0" xfId="0" applyFont="1"/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_producto (1)" connectionId="3" xr16:uid="{E10FD736-00CE-F042-9517-B012E68DF1D9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_producto (1)" connectionId="1" xr16:uid="{B44A2442-03FA-BC4B-A090-546283E886F4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_producto (1)" connectionId="2" xr16:uid="{BB0EF3AC-1A7B-A843-87C7-EB5007C69246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CEAC6-A0FA-AA47-B1D7-A50BA9D08784}">
  <dimension ref="A1:G48"/>
  <sheetViews>
    <sheetView tabSelected="1" workbookViewId="0">
      <selection activeCell="C13" sqref="C13"/>
    </sheetView>
  </sheetViews>
  <sheetFormatPr baseColWidth="10" defaultRowHeight="16" x14ac:dyDescent="0.2"/>
  <cols>
    <col min="6" max="6" width="10.83203125" style="2"/>
    <col min="7" max="7" width="28.33203125" bestFit="1" customWidth="1"/>
  </cols>
  <sheetData>
    <row r="1" spans="1:7" x14ac:dyDescent="0.2">
      <c r="A1" t="s">
        <v>2</v>
      </c>
      <c r="B1">
        <v>270</v>
      </c>
      <c r="C1">
        <v>257</v>
      </c>
      <c r="D1">
        <v>239.12</v>
      </c>
      <c r="E1">
        <v>236.73</v>
      </c>
      <c r="F1" s="2">
        <v>244</v>
      </c>
      <c r="G1" t="s">
        <v>3</v>
      </c>
    </row>
    <row r="2" spans="1:7" x14ac:dyDescent="0.2">
      <c r="A2" s="11" t="s">
        <v>4</v>
      </c>
      <c r="B2" s="11">
        <v>6425</v>
      </c>
      <c r="C2" s="11">
        <v>6425</v>
      </c>
      <c r="D2" s="11">
        <v>5978</v>
      </c>
      <c r="E2" s="11">
        <v>5918.22</v>
      </c>
      <c r="F2" s="12">
        <v>6100</v>
      </c>
      <c r="G2" s="11" t="s">
        <v>5</v>
      </c>
    </row>
    <row r="3" spans="1:7" x14ac:dyDescent="0.2">
      <c r="A3" t="s">
        <v>8</v>
      </c>
      <c r="B3">
        <v>200</v>
      </c>
      <c r="C3">
        <v>190</v>
      </c>
      <c r="D3">
        <v>177.38</v>
      </c>
      <c r="E3">
        <v>175.61</v>
      </c>
      <c r="F3" s="2">
        <v>181</v>
      </c>
      <c r="G3" t="s">
        <v>9</v>
      </c>
    </row>
    <row r="4" spans="1:7" x14ac:dyDescent="0.2">
      <c r="A4" t="s">
        <v>6</v>
      </c>
      <c r="B4">
        <v>4750</v>
      </c>
      <c r="C4">
        <v>4750</v>
      </c>
      <c r="D4">
        <v>4434.5</v>
      </c>
      <c r="E4">
        <v>4390.1499999999996</v>
      </c>
      <c r="F4" s="2">
        <v>4525</v>
      </c>
      <c r="G4" t="s">
        <v>7</v>
      </c>
    </row>
    <row r="5" spans="1:7" x14ac:dyDescent="0.2">
      <c r="A5" t="s">
        <v>11</v>
      </c>
      <c r="B5">
        <v>200</v>
      </c>
      <c r="C5">
        <v>190</v>
      </c>
      <c r="D5">
        <v>177.38</v>
      </c>
      <c r="E5">
        <v>175.61</v>
      </c>
      <c r="F5" s="2">
        <v>181</v>
      </c>
      <c r="G5" t="s">
        <v>87</v>
      </c>
    </row>
    <row r="6" spans="1:7" x14ac:dyDescent="0.2">
      <c r="A6" t="s">
        <v>10</v>
      </c>
      <c r="B6">
        <v>4750</v>
      </c>
      <c r="C6">
        <v>4750</v>
      </c>
      <c r="D6">
        <v>4434.5</v>
      </c>
      <c r="E6">
        <v>4390.1499999999996</v>
      </c>
      <c r="F6" s="2">
        <v>4525</v>
      </c>
      <c r="G6" t="s">
        <v>86</v>
      </c>
    </row>
    <row r="7" spans="1:7" x14ac:dyDescent="0.2">
      <c r="A7" t="s">
        <v>14</v>
      </c>
      <c r="B7">
        <v>200</v>
      </c>
      <c r="C7">
        <v>190</v>
      </c>
      <c r="D7">
        <v>177.38</v>
      </c>
      <c r="E7">
        <v>175.61</v>
      </c>
      <c r="F7" s="2">
        <v>181</v>
      </c>
      <c r="G7" t="s">
        <v>15</v>
      </c>
    </row>
    <row r="8" spans="1:7" x14ac:dyDescent="0.2">
      <c r="A8" s="11" t="s">
        <v>12</v>
      </c>
      <c r="B8" s="11">
        <v>4750</v>
      </c>
      <c r="C8" s="11">
        <v>4750</v>
      </c>
      <c r="D8" s="11">
        <v>4434.5</v>
      </c>
      <c r="E8" s="11">
        <v>4390.1499999999996</v>
      </c>
      <c r="F8" s="12">
        <v>4525</v>
      </c>
      <c r="G8" s="11" t="s">
        <v>13</v>
      </c>
    </row>
    <row r="9" spans="1:7" x14ac:dyDescent="0.2">
      <c r="A9" t="s">
        <v>16</v>
      </c>
      <c r="B9">
        <v>166</v>
      </c>
      <c r="C9">
        <v>158</v>
      </c>
      <c r="D9">
        <v>147</v>
      </c>
      <c r="E9">
        <v>145.33000000000001</v>
      </c>
      <c r="F9" s="2">
        <v>150</v>
      </c>
      <c r="G9" t="s">
        <v>17</v>
      </c>
    </row>
    <row r="10" spans="1:7" x14ac:dyDescent="0.2">
      <c r="A10" t="s">
        <v>18</v>
      </c>
      <c r="B10">
        <v>3950</v>
      </c>
      <c r="C10">
        <v>3950</v>
      </c>
      <c r="D10">
        <v>3675</v>
      </c>
      <c r="E10">
        <v>3638.25</v>
      </c>
      <c r="F10" s="2">
        <v>3750</v>
      </c>
      <c r="G10" t="s">
        <v>19</v>
      </c>
    </row>
    <row r="11" spans="1:7" x14ac:dyDescent="0.2">
      <c r="A11" t="s">
        <v>20</v>
      </c>
      <c r="B11">
        <v>166</v>
      </c>
      <c r="C11">
        <v>158</v>
      </c>
      <c r="D11">
        <v>147</v>
      </c>
      <c r="E11">
        <v>145.33000000000001</v>
      </c>
      <c r="F11" s="2">
        <v>150</v>
      </c>
      <c r="G11" t="s">
        <v>21</v>
      </c>
    </row>
    <row r="12" spans="1:7" x14ac:dyDescent="0.2">
      <c r="A12" s="11" t="s">
        <v>22</v>
      </c>
      <c r="B12" s="11">
        <v>3950</v>
      </c>
      <c r="C12" s="11">
        <v>3950</v>
      </c>
      <c r="D12" s="11">
        <v>3675</v>
      </c>
      <c r="E12" s="11">
        <v>3638.25</v>
      </c>
      <c r="F12" s="12">
        <v>3750</v>
      </c>
      <c r="G12" s="11" t="s">
        <v>23</v>
      </c>
    </row>
    <row r="13" spans="1:7" x14ac:dyDescent="0.2">
      <c r="A13" t="s">
        <v>24</v>
      </c>
      <c r="B13">
        <v>175</v>
      </c>
      <c r="C13">
        <v>166</v>
      </c>
      <c r="D13">
        <v>154.78</v>
      </c>
      <c r="E13">
        <v>153.22999999999999</v>
      </c>
      <c r="F13" s="2">
        <v>158</v>
      </c>
      <c r="G13" t="s">
        <v>103</v>
      </c>
    </row>
    <row r="14" spans="1:7" x14ac:dyDescent="0.2">
      <c r="A14" t="s">
        <v>26</v>
      </c>
      <c r="B14">
        <v>4150</v>
      </c>
      <c r="C14">
        <v>4150</v>
      </c>
      <c r="D14">
        <v>3871</v>
      </c>
      <c r="E14">
        <v>3832.29</v>
      </c>
      <c r="F14" s="2">
        <v>3950</v>
      </c>
      <c r="G14" t="s">
        <v>104</v>
      </c>
    </row>
    <row r="15" spans="1:7" x14ac:dyDescent="0.2">
      <c r="A15" t="s">
        <v>28</v>
      </c>
      <c r="B15">
        <v>175</v>
      </c>
      <c r="C15">
        <v>166</v>
      </c>
      <c r="D15">
        <v>154.78</v>
      </c>
      <c r="E15">
        <v>153.22999999999999</v>
      </c>
      <c r="F15" s="2">
        <v>158</v>
      </c>
      <c r="G15" t="s">
        <v>105</v>
      </c>
    </row>
    <row r="16" spans="1:7" x14ac:dyDescent="0.2">
      <c r="A16" t="s">
        <v>30</v>
      </c>
      <c r="B16">
        <v>4150</v>
      </c>
      <c r="C16">
        <v>4150</v>
      </c>
      <c r="D16">
        <v>3871</v>
      </c>
      <c r="E16">
        <v>3832.29</v>
      </c>
      <c r="F16" s="2">
        <v>3950</v>
      </c>
      <c r="G16" t="s">
        <v>106</v>
      </c>
    </row>
    <row r="17" spans="1:7" x14ac:dyDescent="0.2">
      <c r="A17" t="s">
        <v>32</v>
      </c>
      <c r="B17">
        <v>175</v>
      </c>
      <c r="C17">
        <v>166</v>
      </c>
      <c r="D17">
        <v>154.78</v>
      </c>
      <c r="E17">
        <v>153.22999999999999</v>
      </c>
      <c r="F17" s="2">
        <v>158</v>
      </c>
      <c r="G17" t="s">
        <v>107</v>
      </c>
    </row>
    <row r="18" spans="1:7" x14ac:dyDescent="0.2">
      <c r="A18" t="s">
        <v>34</v>
      </c>
      <c r="B18">
        <v>4150</v>
      </c>
      <c r="C18">
        <v>4150</v>
      </c>
      <c r="D18">
        <v>3871</v>
      </c>
      <c r="E18">
        <v>3832.29</v>
      </c>
      <c r="F18" s="2">
        <v>3950</v>
      </c>
      <c r="G18" t="s">
        <v>108</v>
      </c>
    </row>
    <row r="19" spans="1:7" x14ac:dyDescent="0.2">
      <c r="A19" t="s">
        <v>36</v>
      </c>
      <c r="B19">
        <v>175</v>
      </c>
      <c r="C19">
        <v>166</v>
      </c>
      <c r="D19">
        <v>154.78</v>
      </c>
      <c r="E19">
        <v>153.22999999999999</v>
      </c>
      <c r="F19" s="2">
        <v>158</v>
      </c>
      <c r="G19" t="s">
        <v>109</v>
      </c>
    </row>
    <row r="20" spans="1:7" x14ac:dyDescent="0.2">
      <c r="A20" t="s">
        <v>38</v>
      </c>
      <c r="B20">
        <v>4150</v>
      </c>
      <c r="C20">
        <v>4150</v>
      </c>
      <c r="D20">
        <v>3871</v>
      </c>
      <c r="E20">
        <v>3832.29</v>
      </c>
      <c r="F20" s="2">
        <v>3950</v>
      </c>
      <c r="G20" t="s">
        <v>110</v>
      </c>
    </row>
    <row r="21" spans="1:7" x14ac:dyDescent="0.2">
      <c r="A21" t="s">
        <v>40</v>
      </c>
      <c r="B21">
        <v>175</v>
      </c>
      <c r="C21">
        <v>166</v>
      </c>
      <c r="D21">
        <v>154.78</v>
      </c>
      <c r="E21">
        <v>153.22999999999999</v>
      </c>
      <c r="F21" s="2">
        <v>158</v>
      </c>
      <c r="G21" t="s">
        <v>111</v>
      </c>
    </row>
    <row r="22" spans="1:7" x14ac:dyDescent="0.2">
      <c r="A22" t="s">
        <v>42</v>
      </c>
      <c r="B22">
        <v>4150</v>
      </c>
      <c r="C22">
        <v>4150</v>
      </c>
      <c r="D22">
        <v>3871</v>
      </c>
      <c r="E22">
        <v>3832.29</v>
      </c>
      <c r="F22" s="2">
        <v>3950</v>
      </c>
      <c r="G22" t="s">
        <v>112</v>
      </c>
    </row>
    <row r="23" spans="1:7" x14ac:dyDescent="0.2">
      <c r="A23" t="s">
        <v>44</v>
      </c>
      <c r="B23">
        <v>175</v>
      </c>
      <c r="C23">
        <v>166</v>
      </c>
      <c r="D23">
        <v>154.78</v>
      </c>
      <c r="E23">
        <v>153.22999999999999</v>
      </c>
      <c r="F23" s="2">
        <v>158</v>
      </c>
      <c r="G23" t="s">
        <v>113</v>
      </c>
    </row>
    <row r="24" spans="1:7" x14ac:dyDescent="0.2">
      <c r="A24" t="s">
        <v>46</v>
      </c>
      <c r="B24">
        <v>4150</v>
      </c>
      <c r="C24">
        <v>4150</v>
      </c>
      <c r="D24">
        <v>3871</v>
      </c>
      <c r="E24">
        <v>3832.29</v>
      </c>
      <c r="F24" s="2">
        <v>3950</v>
      </c>
      <c r="G24" t="s">
        <v>114</v>
      </c>
    </row>
    <row r="25" spans="1:7" x14ac:dyDescent="0.2">
      <c r="A25" t="s">
        <v>48</v>
      </c>
      <c r="B25">
        <v>175</v>
      </c>
      <c r="C25">
        <v>166</v>
      </c>
      <c r="D25">
        <v>154.78</v>
      </c>
      <c r="E25">
        <v>153.22999999999999</v>
      </c>
      <c r="F25" s="2">
        <v>158</v>
      </c>
      <c r="G25" t="s">
        <v>115</v>
      </c>
    </row>
    <row r="26" spans="1:7" x14ac:dyDescent="0.2">
      <c r="A26" t="s">
        <v>50</v>
      </c>
      <c r="B26">
        <v>4150</v>
      </c>
      <c r="C26">
        <v>4150</v>
      </c>
      <c r="D26">
        <v>3871</v>
      </c>
      <c r="E26">
        <v>3832.29</v>
      </c>
      <c r="F26" s="2">
        <v>3950</v>
      </c>
      <c r="G26" t="s">
        <v>116</v>
      </c>
    </row>
    <row r="27" spans="1:7" x14ac:dyDescent="0.2">
      <c r="A27" t="s">
        <v>52</v>
      </c>
      <c r="B27">
        <v>175</v>
      </c>
      <c r="C27">
        <v>166</v>
      </c>
      <c r="D27">
        <v>154.78</v>
      </c>
      <c r="E27">
        <v>153.22999999999999</v>
      </c>
      <c r="F27" s="2">
        <v>158</v>
      </c>
      <c r="G27" t="s">
        <v>117</v>
      </c>
    </row>
    <row r="28" spans="1:7" x14ac:dyDescent="0.2">
      <c r="A28" t="s">
        <v>54</v>
      </c>
      <c r="B28">
        <v>4150</v>
      </c>
      <c r="C28">
        <v>4150</v>
      </c>
      <c r="D28">
        <v>3871</v>
      </c>
      <c r="E28">
        <v>3832.29</v>
      </c>
      <c r="F28" s="2">
        <v>3950</v>
      </c>
      <c r="G28" t="s">
        <v>118</v>
      </c>
    </row>
    <row r="29" spans="1:7" x14ac:dyDescent="0.2">
      <c r="A29" t="s">
        <v>56</v>
      </c>
      <c r="B29">
        <v>175</v>
      </c>
      <c r="C29">
        <v>166</v>
      </c>
      <c r="D29">
        <v>154.78</v>
      </c>
      <c r="E29">
        <v>153.22999999999999</v>
      </c>
      <c r="F29" s="2">
        <v>158</v>
      </c>
      <c r="G29" t="s">
        <v>119</v>
      </c>
    </row>
    <row r="30" spans="1:7" x14ac:dyDescent="0.2">
      <c r="A30" t="s">
        <v>58</v>
      </c>
      <c r="B30">
        <v>4150</v>
      </c>
      <c r="C30">
        <v>4150</v>
      </c>
      <c r="D30">
        <v>3871</v>
      </c>
      <c r="E30">
        <v>3832.29</v>
      </c>
      <c r="F30" s="2">
        <v>3950</v>
      </c>
      <c r="G30" t="s">
        <v>120</v>
      </c>
    </row>
    <row r="31" spans="1:7" x14ac:dyDescent="0.2">
      <c r="A31" t="s">
        <v>60</v>
      </c>
      <c r="B31">
        <v>175</v>
      </c>
      <c r="C31">
        <v>166</v>
      </c>
      <c r="D31">
        <v>154.78</v>
      </c>
      <c r="E31">
        <v>153.22999999999999</v>
      </c>
      <c r="F31" s="2">
        <v>158</v>
      </c>
      <c r="G31" t="s">
        <v>121</v>
      </c>
    </row>
    <row r="32" spans="1:7" x14ac:dyDescent="0.2">
      <c r="A32" t="s">
        <v>62</v>
      </c>
      <c r="B32">
        <v>4150</v>
      </c>
      <c r="C32">
        <v>4150</v>
      </c>
      <c r="D32">
        <v>3871</v>
      </c>
      <c r="E32">
        <v>3832.29</v>
      </c>
      <c r="F32" s="2">
        <v>3950</v>
      </c>
      <c r="G32" t="s">
        <v>122</v>
      </c>
    </row>
    <row r="33" spans="1:7" x14ac:dyDescent="0.2">
      <c r="A33" t="s">
        <v>64</v>
      </c>
      <c r="B33">
        <v>175</v>
      </c>
      <c r="C33">
        <v>166</v>
      </c>
      <c r="D33">
        <v>154.78</v>
      </c>
      <c r="E33">
        <v>153.22999999999999</v>
      </c>
      <c r="F33" s="2">
        <v>158</v>
      </c>
      <c r="G33" t="s">
        <v>123</v>
      </c>
    </row>
    <row r="34" spans="1:7" x14ac:dyDescent="0.2">
      <c r="A34" t="s">
        <v>66</v>
      </c>
      <c r="B34">
        <v>4150</v>
      </c>
      <c r="C34">
        <v>4150</v>
      </c>
      <c r="D34">
        <v>3871</v>
      </c>
      <c r="E34">
        <v>3832.29</v>
      </c>
      <c r="F34" s="2">
        <v>3950</v>
      </c>
      <c r="G34" t="s">
        <v>124</v>
      </c>
    </row>
    <row r="35" spans="1:7" x14ac:dyDescent="0.2">
      <c r="A35" t="s">
        <v>68</v>
      </c>
      <c r="B35">
        <v>175</v>
      </c>
      <c r="C35">
        <v>166</v>
      </c>
      <c r="D35">
        <v>154.78</v>
      </c>
      <c r="E35">
        <v>153.22999999999999</v>
      </c>
      <c r="F35" s="2">
        <v>158</v>
      </c>
      <c r="G35" t="s">
        <v>125</v>
      </c>
    </row>
    <row r="36" spans="1:7" x14ac:dyDescent="0.2">
      <c r="A36" t="s">
        <v>70</v>
      </c>
      <c r="B36">
        <v>4150</v>
      </c>
      <c r="C36">
        <v>4150</v>
      </c>
      <c r="D36">
        <v>3871</v>
      </c>
      <c r="E36">
        <v>3832.29</v>
      </c>
      <c r="F36" s="2">
        <v>3950</v>
      </c>
      <c r="G36" t="s">
        <v>126</v>
      </c>
    </row>
    <row r="37" spans="1:7" x14ac:dyDescent="0.2">
      <c r="A37" s="15" t="s">
        <v>72</v>
      </c>
      <c r="B37" s="15">
        <v>190</v>
      </c>
      <c r="C37" s="15">
        <v>181</v>
      </c>
      <c r="D37" s="15">
        <v>167.58</v>
      </c>
      <c r="E37" s="15">
        <v>165.9</v>
      </c>
      <c r="F37" s="2">
        <v>171</v>
      </c>
      <c r="G37" s="15" t="s">
        <v>127</v>
      </c>
    </row>
    <row r="38" spans="1:7" x14ac:dyDescent="0.2">
      <c r="A38" s="16" t="s">
        <v>74</v>
      </c>
      <c r="B38" s="16">
        <v>4525</v>
      </c>
      <c r="C38" s="16">
        <v>4525</v>
      </c>
      <c r="D38" s="16">
        <v>4189.5</v>
      </c>
      <c r="E38" s="16">
        <v>4147.5</v>
      </c>
      <c r="F38" s="12">
        <v>4275</v>
      </c>
      <c r="G38" s="16" t="s">
        <v>128</v>
      </c>
    </row>
    <row r="39" spans="1:7" x14ac:dyDescent="0.2">
      <c r="A39" s="8" t="s">
        <v>76</v>
      </c>
      <c r="B39" s="2">
        <v>156</v>
      </c>
      <c r="C39" s="2">
        <v>153</v>
      </c>
      <c r="D39" s="10">
        <v>147</v>
      </c>
      <c r="E39" s="10">
        <v>145.53</v>
      </c>
      <c r="F39" s="2">
        <v>150</v>
      </c>
      <c r="G39" s="8" t="s">
        <v>77</v>
      </c>
    </row>
    <row r="40" spans="1:7" x14ac:dyDescent="0.2">
      <c r="A40" s="8" t="s">
        <v>78</v>
      </c>
      <c r="B40" s="2">
        <v>3825</v>
      </c>
      <c r="C40" s="2">
        <v>3825</v>
      </c>
      <c r="D40" s="10">
        <v>3675</v>
      </c>
      <c r="E40" s="10">
        <v>3638.25</v>
      </c>
      <c r="F40" s="2">
        <v>3750</v>
      </c>
      <c r="G40" s="8" t="s">
        <v>79</v>
      </c>
    </row>
    <row r="41" spans="1:7" x14ac:dyDescent="0.2">
      <c r="A41" s="8" t="s">
        <v>80</v>
      </c>
      <c r="B41" s="2">
        <v>173</v>
      </c>
      <c r="C41" s="2">
        <v>170</v>
      </c>
      <c r="D41" s="10">
        <v>163.66</v>
      </c>
      <c r="E41" s="10">
        <v>162.02000000000001</v>
      </c>
      <c r="F41" s="2">
        <v>167</v>
      </c>
      <c r="G41" s="8" t="s">
        <v>81</v>
      </c>
    </row>
    <row r="42" spans="1:7" x14ac:dyDescent="0.2">
      <c r="A42" s="13" t="s">
        <v>82</v>
      </c>
      <c r="B42" s="12">
        <v>4250</v>
      </c>
      <c r="C42" s="12">
        <v>4250</v>
      </c>
      <c r="D42" s="14">
        <v>4091.5</v>
      </c>
      <c r="E42" s="14">
        <v>4050.59</v>
      </c>
      <c r="F42" s="12">
        <v>4175</v>
      </c>
      <c r="G42" s="13" t="s">
        <v>83</v>
      </c>
    </row>
    <row r="43" spans="1:7" x14ac:dyDescent="0.2">
      <c r="A43" t="s">
        <v>88</v>
      </c>
      <c r="B43">
        <v>255</v>
      </c>
      <c r="C43">
        <v>250</v>
      </c>
      <c r="D43">
        <v>240.1</v>
      </c>
      <c r="E43">
        <v>237.7</v>
      </c>
      <c r="F43" s="2">
        <v>245</v>
      </c>
      <c r="G43" t="s">
        <v>89</v>
      </c>
    </row>
    <row r="44" spans="1:7" x14ac:dyDescent="0.2">
      <c r="A44" t="s">
        <v>90</v>
      </c>
      <c r="B44">
        <v>6250</v>
      </c>
      <c r="C44">
        <v>6250</v>
      </c>
      <c r="D44">
        <v>6002.5</v>
      </c>
      <c r="E44">
        <v>5942.47</v>
      </c>
      <c r="F44" s="2">
        <v>6125</v>
      </c>
      <c r="G44" t="s">
        <v>91</v>
      </c>
    </row>
    <row r="45" spans="1:7" x14ac:dyDescent="0.2">
      <c r="A45" t="s">
        <v>92</v>
      </c>
      <c r="B45">
        <v>255</v>
      </c>
      <c r="C45">
        <v>250</v>
      </c>
      <c r="D45">
        <v>240.1</v>
      </c>
      <c r="E45">
        <v>237.7</v>
      </c>
      <c r="F45" s="2">
        <v>245</v>
      </c>
      <c r="G45" t="s">
        <v>93</v>
      </c>
    </row>
    <row r="46" spans="1:7" x14ac:dyDescent="0.2">
      <c r="A46" t="s">
        <v>84</v>
      </c>
      <c r="B46">
        <v>6250</v>
      </c>
      <c r="C46">
        <v>6250</v>
      </c>
      <c r="D46">
        <v>6002.5</v>
      </c>
      <c r="E46">
        <v>5942.47</v>
      </c>
      <c r="F46" s="2">
        <v>6125</v>
      </c>
      <c r="G46" t="s">
        <v>94</v>
      </c>
    </row>
    <row r="47" spans="1:7" x14ac:dyDescent="0.2">
      <c r="A47" t="s">
        <v>95</v>
      </c>
      <c r="B47">
        <v>255</v>
      </c>
      <c r="C47">
        <v>250</v>
      </c>
      <c r="D47">
        <v>240.1</v>
      </c>
      <c r="E47">
        <v>237.7</v>
      </c>
      <c r="F47" s="2">
        <v>245</v>
      </c>
      <c r="G47" t="s">
        <v>96</v>
      </c>
    </row>
    <row r="48" spans="1:7" x14ac:dyDescent="0.2">
      <c r="A48" t="s">
        <v>85</v>
      </c>
      <c r="B48">
        <v>6250</v>
      </c>
      <c r="C48">
        <v>6250</v>
      </c>
      <c r="D48">
        <v>6002.5</v>
      </c>
      <c r="E48">
        <v>5942.47</v>
      </c>
      <c r="F48" s="2">
        <v>6125</v>
      </c>
      <c r="G48" t="s">
        <v>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C8342-9566-D74E-91B2-948942190E28}">
  <dimension ref="A1:G50"/>
  <sheetViews>
    <sheetView topLeftCell="A30" workbookViewId="0">
      <selection activeCell="A40" sqref="A40:G43"/>
    </sheetView>
  </sheetViews>
  <sheetFormatPr baseColWidth="10" defaultRowHeight="16" x14ac:dyDescent="0.2"/>
  <cols>
    <col min="2" max="2" width="28.33203125" bestFit="1" customWidth="1"/>
  </cols>
  <sheetData>
    <row r="1" spans="1:7" x14ac:dyDescent="0.2">
      <c r="A1" s="3" t="s">
        <v>0</v>
      </c>
      <c r="B1" s="3" t="s">
        <v>1</v>
      </c>
      <c r="C1" s="4" t="s">
        <v>101</v>
      </c>
      <c r="D1" s="4" t="s">
        <v>102</v>
      </c>
      <c r="E1" s="4" t="s">
        <v>98</v>
      </c>
      <c r="F1" s="5" t="s">
        <v>100</v>
      </c>
      <c r="G1" s="5" t="s">
        <v>99</v>
      </c>
    </row>
    <row r="2" spans="1:7" s="2" customFormat="1" x14ac:dyDescent="0.2">
      <c r="A2" s="8" t="s">
        <v>2</v>
      </c>
      <c r="B2" s="8" t="s">
        <v>3</v>
      </c>
      <c r="C2" s="9">
        <v>270</v>
      </c>
      <c r="D2" s="9">
        <v>257</v>
      </c>
      <c r="E2" s="9">
        <v>244</v>
      </c>
      <c r="F2" s="10">
        <v>239.12</v>
      </c>
      <c r="G2" s="10">
        <v>236.73</v>
      </c>
    </row>
    <row r="3" spans="1:7" x14ac:dyDescent="0.2">
      <c r="A3" s="1" t="s">
        <v>4</v>
      </c>
      <c r="B3" s="1" t="s">
        <v>5</v>
      </c>
      <c r="C3" s="7">
        <f>D3</f>
        <v>6425</v>
      </c>
      <c r="D3" s="7">
        <f>D2*25</f>
        <v>6425</v>
      </c>
      <c r="E3" s="7">
        <f>E2*25</f>
        <v>6100</v>
      </c>
      <c r="F3" s="6">
        <f t="shared" ref="F3:F49" si="0">E3-(E3*2%)</f>
        <v>5978</v>
      </c>
      <c r="G3" s="6">
        <f t="shared" ref="G3:G49" si="1">F3-(F3*1%)</f>
        <v>5918.22</v>
      </c>
    </row>
    <row r="4" spans="1:7" s="2" customFormat="1" x14ac:dyDescent="0.2">
      <c r="A4" s="8" t="s">
        <v>8</v>
      </c>
      <c r="B4" s="8" t="s">
        <v>9</v>
      </c>
      <c r="C4" s="9">
        <v>200</v>
      </c>
      <c r="D4" s="9">
        <v>190</v>
      </c>
      <c r="E4" s="9">
        <v>181</v>
      </c>
      <c r="F4" s="10">
        <v>177.38</v>
      </c>
      <c r="G4" s="10">
        <v>175.61</v>
      </c>
    </row>
    <row r="5" spans="1:7" x14ac:dyDescent="0.2">
      <c r="A5" s="1" t="s">
        <v>6</v>
      </c>
      <c r="B5" s="1" t="s">
        <v>7</v>
      </c>
      <c r="C5" s="7">
        <f>D5</f>
        <v>4750</v>
      </c>
      <c r="D5" s="7">
        <f>D4*25</f>
        <v>4750</v>
      </c>
      <c r="E5" s="7">
        <f>E4*25</f>
        <v>4525</v>
      </c>
      <c r="F5" s="6">
        <f t="shared" si="0"/>
        <v>4434.5</v>
      </c>
      <c r="G5" s="6">
        <f t="shared" si="1"/>
        <v>4390.1549999999997</v>
      </c>
    </row>
    <row r="6" spans="1:7" s="2" customFormat="1" x14ac:dyDescent="0.2">
      <c r="A6" s="8" t="s">
        <v>11</v>
      </c>
      <c r="B6" s="8" t="s">
        <v>87</v>
      </c>
      <c r="C6" s="9">
        <v>200</v>
      </c>
      <c r="D6" s="9">
        <v>190</v>
      </c>
      <c r="E6" s="9">
        <v>181</v>
      </c>
      <c r="F6" s="10">
        <v>177.38</v>
      </c>
      <c r="G6" s="10">
        <v>175.61</v>
      </c>
    </row>
    <row r="7" spans="1:7" x14ac:dyDescent="0.2">
      <c r="A7" s="1" t="s">
        <v>10</v>
      </c>
      <c r="B7" s="1" t="s">
        <v>86</v>
      </c>
      <c r="C7" s="7">
        <f>D7</f>
        <v>4750</v>
      </c>
      <c r="D7" s="7">
        <f>D6*25</f>
        <v>4750</v>
      </c>
      <c r="E7" s="7">
        <f>D7-(D7*5%)</f>
        <v>4512.5</v>
      </c>
      <c r="F7" s="6">
        <f t="shared" si="0"/>
        <v>4422.25</v>
      </c>
      <c r="G7" s="6">
        <f t="shared" si="1"/>
        <v>4378.0275000000001</v>
      </c>
    </row>
    <row r="8" spans="1:7" s="2" customFormat="1" x14ac:dyDescent="0.2">
      <c r="A8" s="8" t="s">
        <v>14</v>
      </c>
      <c r="B8" s="8" t="s">
        <v>15</v>
      </c>
      <c r="C8" s="9">
        <v>200</v>
      </c>
      <c r="D8" s="9">
        <v>190</v>
      </c>
      <c r="E8" s="9">
        <v>181</v>
      </c>
      <c r="F8" s="10">
        <v>177.38</v>
      </c>
      <c r="G8" s="10">
        <v>175.61</v>
      </c>
    </row>
    <row r="9" spans="1:7" x14ac:dyDescent="0.2">
      <c r="A9" s="1" t="s">
        <v>12</v>
      </c>
      <c r="B9" s="1" t="s">
        <v>13</v>
      </c>
      <c r="C9" s="7">
        <f>D9</f>
        <v>4750</v>
      </c>
      <c r="D9" s="7">
        <f>D8*25</f>
        <v>4750</v>
      </c>
      <c r="E9" s="7">
        <f>E8*25</f>
        <v>4525</v>
      </c>
      <c r="F9" s="6">
        <f t="shared" si="0"/>
        <v>4434.5</v>
      </c>
      <c r="G9" s="6">
        <f t="shared" si="1"/>
        <v>4390.1549999999997</v>
      </c>
    </row>
    <row r="10" spans="1:7" s="2" customFormat="1" x14ac:dyDescent="0.2">
      <c r="A10" s="8" t="s">
        <v>16</v>
      </c>
      <c r="B10" s="8" t="s">
        <v>17</v>
      </c>
      <c r="C10" s="9">
        <v>166</v>
      </c>
      <c r="D10" s="9">
        <v>158</v>
      </c>
      <c r="E10" s="9">
        <v>150</v>
      </c>
      <c r="F10" s="10">
        <v>147</v>
      </c>
      <c r="G10" s="10">
        <v>145.33000000000001</v>
      </c>
    </row>
    <row r="11" spans="1:7" x14ac:dyDescent="0.2">
      <c r="A11" s="1" t="s">
        <v>18</v>
      </c>
      <c r="B11" s="1" t="s">
        <v>19</v>
      </c>
      <c r="C11" s="7">
        <f>D11</f>
        <v>3950</v>
      </c>
      <c r="D11" s="7">
        <f>D10*25</f>
        <v>3950</v>
      </c>
      <c r="E11" s="7">
        <f>E10*25</f>
        <v>3750</v>
      </c>
      <c r="F11" s="6">
        <f t="shared" si="0"/>
        <v>3675</v>
      </c>
      <c r="G11" s="6">
        <f t="shared" si="1"/>
        <v>3638.25</v>
      </c>
    </row>
    <row r="12" spans="1:7" s="2" customFormat="1" x14ac:dyDescent="0.2">
      <c r="A12" s="8" t="s">
        <v>20</v>
      </c>
      <c r="B12" s="8" t="s">
        <v>21</v>
      </c>
      <c r="C12" s="9">
        <v>166</v>
      </c>
      <c r="D12" s="9">
        <v>158</v>
      </c>
      <c r="E12" s="9">
        <v>150</v>
      </c>
      <c r="F12" s="10">
        <v>147</v>
      </c>
      <c r="G12" s="10">
        <v>145.33000000000001</v>
      </c>
    </row>
    <row r="13" spans="1:7" x14ac:dyDescent="0.2">
      <c r="A13" s="1" t="s">
        <v>22</v>
      </c>
      <c r="B13" s="1" t="s">
        <v>23</v>
      </c>
      <c r="C13" s="7">
        <f>D13</f>
        <v>3950</v>
      </c>
      <c r="D13" s="7">
        <f>D12*25</f>
        <v>3950</v>
      </c>
      <c r="E13" s="7">
        <f>E12*25</f>
        <v>3750</v>
      </c>
      <c r="F13" s="6">
        <f t="shared" si="0"/>
        <v>3675</v>
      </c>
      <c r="G13" s="6">
        <f t="shared" si="1"/>
        <v>3638.25</v>
      </c>
    </row>
    <row r="14" spans="1:7" s="2" customFormat="1" x14ac:dyDescent="0.2">
      <c r="A14" s="8" t="s">
        <v>24</v>
      </c>
      <c r="B14" s="8" t="s">
        <v>25</v>
      </c>
      <c r="C14" s="9">
        <v>175</v>
      </c>
      <c r="D14" s="9">
        <v>166</v>
      </c>
      <c r="E14" s="9">
        <v>158</v>
      </c>
      <c r="F14" s="10">
        <v>154.78</v>
      </c>
      <c r="G14" s="10">
        <v>153.22999999999999</v>
      </c>
    </row>
    <row r="15" spans="1:7" x14ac:dyDescent="0.2">
      <c r="A15" s="1" t="s">
        <v>26</v>
      </c>
      <c r="B15" s="1" t="s">
        <v>27</v>
      </c>
      <c r="C15" s="7">
        <f>D15</f>
        <v>4150</v>
      </c>
      <c r="D15" s="7">
        <f>D14*25</f>
        <v>4150</v>
      </c>
      <c r="E15" s="7">
        <f>E14*25</f>
        <v>3950</v>
      </c>
      <c r="F15" s="6">
        <f t="shared" si="0"/>
        <v>3871</v>
      </c>
      <c r="G15" s="6">
        <f t="shared" si="1"/>
        <v>3832.29</v>
      </c>
    </row>
    <row r="16" spans="1:7" s="2" customFormat="1" x14ac:dyDescent="0.2">
      <c r="A16" s="8" t="s">
        <v>28</v>
      </c>
      <c r="B16" s="8" t="s">
        <v>29</v>
      </c>
      <c r="C16" s="9">
        <v>175</v>
      </c>
      <c r="D16" s="9">
        <v>166</v>
      </c>
      <c r="E16" s="9">
        <v>158</v>
      </c>
      <c r="F16" s="10">
        <v>154.78</v>
      </c>
      <c r="G16" s="10">
        <v>153.22999999999999</v>
      </c>
    </row>
    <row r="17" spans="1:7" x14ac:dyDescent="0.2">
      <c r="A17" s="1" t="s">
        <v>30</v>
      </c>
      <c r="B17" s="1" t="s">
        <v>31</v>
      </c>
      <c r="C17" s="7">
        <f>D17</f>
        <v>4150</v>
      </c>
      <c r="D17" s="7">
        <f>D16*25</f>
        <v>4150</v>
      </c>
      <c r="E17" s="7">
        <f>E16*25</f>
        <v>3950</v>
      </c>
      <c r="F17" s="6">
        <f t="shared" si="0"/>
        <v>3871</v>
      </c>
      <c r="G17" s="6">
        <f t="shared" si="1"/>
        <v>3832.29</v>
      </c>
    </row>
    <row r="18" spans="1:7" s="2" customFormat="1" x14ac:dyDescent="0.2">
      <c r="A18" s="8" t="s">
        <v>32</v>
      </c>
      <c r="B18" s="8" t="s">
        <v>33</v>
      </c>
      <c r="C18" s="9">
        <v>175</v>
      </c>
      <c r="D18" s="9">
        <v>166</v>
      </c>
      <c r="E18" s="9">
        <v>158</v>
      </c>
      <c r="F18" s="10">
        <v>154.78</v>
      </c>
      <c r="G18" s="10">
        <v>153.22999999999999</v>
      </c>
    </row>
    <row r="19" spans="1:7" x14ac:dyDescent="0.2">
      <c r="A19" s="1" t="s">
        <v>34</v>
      </c>
      <c r="B19" s="1" t="s">
        <v>35</v>
      </c>
      <c r="C19" s="7">
        <f>D19</f>
        <v>4150</v>
      </c>
      <c r="D19" s="7">
        <f>D18*25</f>
        <v>4150</v>
      </c>
      <c r="E19" s="7">
        <f>E18*25</f>
        <v>3950</v>
      </c>
      <c r="F19" s="6">
        <f t="shared" si="0"/>
        <v>3871</v>
      </c>
      <c r="G19" s="6">
        <f t="shared" si="1"/>
        <v>3832.29</v>
      </c>
    </row>
    <row r="20" spans="1:7" s="2" customFormat="1" x14ac:dyDescent="0.2">
      <c r="A20" s="8" t="s">
        <v>36</v>
      </c>
      <c r="B20" s="8" t="s">
        <v>37</v>
      </c>
      <c r="C20" s="9">
        <v>175</v>
      </c>
      <c r="D20" s="9">
        <v>166</v>
      </c>
      <c r="E20" s="9">
        <v>158</v>
      </c>
      <c r="F20" s="10">
        <v>154.78</v>
      </c>
      <c r="G20" s="10">
        <v>153.22999999999999</v>
      </c>
    </row>
    <row r="21" spans="1:7" x14ac:dyDescent="0.2">
      <c r="A21" s="1" t="s">
        <v>38</v>
      </c>
      <c r="B21" s="1" t="s">
        <v>39</v>
      </c>
      <c r="C21" s="7">
        <f>D21</f>
        <v>4150</v>
      </c>
      <c r="D21" s="7">
        <f>D20*25</f>
        <v>4150</v>
      </c>
      <c r="E21" s="7">
        <f>E20*25</f>
        <v>3950</v>
      </c>
      <c r="F21" s="6">
        <f t="shared" si="0"/>
        <v>3871</v>
      </c>
      <c r="G21" s="6">
        <f t="shared" si="1"/>
        <v>3832.29</v>
      </c>
    </row>
    <row r="22" spans="1:7" s="2" customFormat="1" x14ac:dyDescent="0.2">
      <c r="A22" s="8" t="s">
        <v>40</v>
      </c>
      <c r="B22" s="8" t="s">
        <v>41</v>
      </c>
      <c r="C22" s="9">
        <v>175</v>
      </c>
      <c r="D22" s="9">
        <v>166</v>
      </c>
      <c r="E22" s="9">
        <v>158</v>
      </c>
      <c r="F22" s="10">
        <v>154.78</v>
      </c>
      <c r="G22" s="10">
        <v>153.22999999999999</v>
      </c>
    </row>
    <row r="23" spans="1:7" x14ac:dyDescent="0.2">
      <c r="A23" s="1" t="s">
        <v>42</v>
      </c>
      <c r="B23" s="1" t="s">
        <v>43</v>
      </c>
      <c r="C23" s="7">
        <f>D23</f>
        <v>4150</v>
      </c>
      <c r="D23" s="7">
        <f>D22*25</f>
        <v>4150</v>
      </c>
      <c r="E23" s="7">
        <f>E22*25</f>
        <v>3950</v>
      </c>
      <c r="F23" s="6">
        <f t="shared" si="0"/>
        <v>3871</v>
      </c>
      <c r="G23" s="6">
        <f t="shared" si="1"/>
        <v>3832.29</v>
      </c>
    </row>
    <row r="24" spans="1:7" s="2" customFormat="1" x14ac:dyDescent="0.2">
      <c r="A24" s="8" t="s">
        <v>44</v>
      </c>
      <c r="B24" s="8" t="s">
        <v>45</v>
      </c>
      <c r="C24" s="9">
        <v>175</v>
      </c>
      <c r="D24" s="9">
        <v>166</v>
      </c>
      <c r="E24" s="9">
        <v>158</v>
      </c>
      <c r="F24" s="10">
        <v>154.78</v>
      </c>
      <c r="G24" s="10">
        <v>153.22999999999999</v>
      </c>
    </row>
    <row r="25" spans="1:7" x14ac:dyDescent="0.2">
      <c r="A25" s="1" t="s">
        <v>46</v>
      </c>
      <c r="B25" s="1" t="s">
        <v>47</v>
      </c>
      <c r="C25" s="7">
        <f>D25</f>
        <v>4150</v>
      </c>
      <c r="D25" s="7">
        <f>D24*25</f>
        <v>4150</v>
      </c>
      <c r="E25" s="7">
        <f>E24*25</f>
        <v>3950</v>
      </c>
      <c r="F25" s="6">
        <f t="shared" si="0"/>
        <v>3871</v>
      </c>
      <c r="G25" s="6">
        <f t="shared" si="1"/>
        <v>3832.29</v>
      </c>
    </row>
    <row r="26" spans="1:7" s="2" customFormat="1" x14ac:dyDescent="0.2">
      <c r="A26" s="8" t="s">
        <v>48</v>
      </c>
      <c r="B26" s="8" t="s">
        <v>49</v>
      </c>
      <c r="C26" s="9">
        <v>175</v>
      </c>
      <c r="D26" s="9">
        <v>166</v>
      </c>
      <c r="E26" s="9">
        <v>158</v>
      </c>
      <c r="F26" s="10">
        <v>154.78</v>
      </c>
      <c r="G26" s="10">
        <v>153.22999999999999</v>
      </c>
    </row>
    <row r="27" spans="1:7" x14ac:dyDescent="0.2">
      <c r="A27" s="1" t="s">
        <v>50</v>
      </c>
      <c r="B27" s="1" t="s">
        <v>51</v>
      </c>
      <c r="C27" s="7">
        <f>D27</f>
        <v>4150</v>
      </c>
      <c r="D27" s="7">
        <f>D26*25</f>
        <v>4150</v>
      </c>
      <c r="E27" s="7">
        <f>E26*25</f>
        <v>3950</v>
      </c>
      <c r="F27" s="6">
        <f t="shared" si="0"/>
        <v>3871</v>
      </c>
      <c r="G27" s="6">
        <f t="shared" si="1"/>
        <v>3832.29</v>
      </c>
    </row>
    <row r="28" spans="1:7" s="2" customFormat="1" x14ac:dyDescent="0.2">
      <c r="A28" s="8" t="s">
        <v>52</v>
      </c>
      <c r="B28" s="8" t="s">
        <v>53</v>
      </c>
      <c r="C28" s="9">
        <v>175</v>
      </c>
      <c r="D28" s="9">
        <v>166</v>
      </c>
      <c r="E28" s="9">
        <v>158</v>
      </c>
      <c r="F28" s="10">
        <v>154.78</v>
      </c>
      <c r="G28" s="10">
        <v>153.22999999999999</v>
      </c>
    </row>
    <row r="29" spans="1:7" x14ac:dyDescent="0.2">
      <c r="A29" s="1" t="s">
        <v>54</v>
      </c>
      <c r="B29" s="1" t="s">
        <v>55</v>
      </c>
      <c r="C29" s="7">
        <f>D29</f>
        <v>4150</v>
      </c>
      <c r="D29" s="7">
        <f>D28*25</f>
        <v>4150</v>
      </c>
      <c r="E29" s="7">
        <f>E28*25</f>
        <v>3950</v>
      </c>
      <c r="F29" s="6">
        <f t="shared" si="0"/>
        <v>3871</v>
      </c>
      <c r="G29" s="6">
        <f t="shared" si="1"/>
        <v>3832.29</v>
      </c>
    </row>
    <row r="30" spans="1:7" s="2" customFormat="1" x14ac:dyDescent="0.2">
      <c r="A30" s="8" t="s">
        <v>56</v>
      </c>
      <c r="B30" s="8" t="s">
        <v>57</v>
      </c>
      <c r="C30" s="9">
        <v>175</v>
      </c>
      <c r="D30" s="9">
        <v>166</v>
      </c>
      <c r="E30" s="9">
        <v>158</v>
      </c>
      <c r="F30" s="10">
        <v>154.78</v>
      </c>
      <c r="G30" s="10">
        <v>153.22999999999999</v>
      </c>
    </row>
    <row r="31" spans="1:7" x14ac:dyDescent="0.2">
      <c r="A31" s="1" t="s">
        <v>58</v>
      </c>
      <c r="B31" s="1" t="s">
        <v>59</v>
      </c>
      <c r="C31" s="7">
        <f>D31</f>
        <v>4150</v>
      </c>
      <c r="D31" s="7">
        <f>D30*25</f>
        <v>4150</v>
      </c>
      <c r="E31" s="7">
        <f>E30*25</f>
        <v>3950</v>
      </c>
      <c r="F31" s="6">
        <f t="shared" si="0"/>
        <v>3871</v>
      </c>
      <c r="G31" s="6">
        <f t="shared" si="1"/>
        <v>3832.29</v>
      </c>
    </row>
    <row r="32" spans="1:7" s="2" customFormat="1" x14ac:dyDescent="0.2">
      <c r="A32" s="8" t="s">
        <v>60</v>
      </c>
      <c r="B32" s="8" t="s">
        <v>61</v>
      </c>
      <c r="C32" s="9">
        <v>175</v>
      </c>
      <c r="D32" s="9">
        <v>166</v>
      </c>
      <c r="E32" s="9">
        <v>158</v>
      </c>
      <c r="F32" s="10">
        <v>154.78</v>
      </c>
      <c r="G32" s="10">
        <v>153.22999999999999</v>
      </c>
    </row>
    <row r="33" spans="1:7" x14ac:dyDescent="0.2">
      <c r="A33" s="1" t="s">
        <v>62</v>
      </c>
      <c r="B33" s="1" t="s">
        <v>63</v>
      </c>
      <c r="C33" s="7">
        <f>D33</f>
        <v>4150</v>
      </c>
      <c r="D33" s="7">
        <f>D32*25</f>
        <v>4150</v>
      </c>
      <c r="E33" s="7">
        <f>E32*25</f>
        <v>3950</v>
      </c>
      <c r="F33" s="6">
        <f t="shared" si="0"/>
        <v>3871</v>
      </c>
      <c r="G33" s="6">
        <f t="shared" si="1"/>
        <v>3832.29</v>
      </c>
    </row>
    <row r="34" spans="1:7" s="2" customFormat="1" x14ac:dyDescent="0.2">
      <c r="A34" s="8" t="s">
        <v>64</v>
      </c>
      <c r="B34" s="8" t="s">
        <v>65</v>
      </c>
      <c r="C34" s="9">
        <v>175</v>
      </c>
      <c r="D34" s="9">
        <v>166</v>
      </c>
      <c r="E34" s="9">
        <v>158</v>
      </c>
      <c r="F34" s="10">
        <v>154.78</v>
      </c>
      <c r="G34" s="10">
        <v>153.22999999999999</v>
      </c>
    </row>
    <row r="35" spans="1:7" x14ac:dyDescent="0.2">
      <c r="A35" s="1" t="s">
        <v>66</v>
      </c>
      <c r="B35" s="1" t="s">
        <v>67</v>
      </c>
      <c r="C35" s="7">
        <f>D35</f>
        <v>4150</v>
      </c>
      <c r="D35" s="7">
        <f>D34*25</f>
        <v>4150</v>
      </c>
      <c r="E35" s="7">
        <f>E34*25</f>
        <v>3950</v>
      </c>
      <c r="F35" s="6">
        <f t="shared" si="0"/>
        <v>3871</v>
      </c>
      <c r="G35" s="6">
        <f t="shared" si="1"/>
        <v>3832.29</v>
      </c>
    </row>
    <row r="36" spans="1:7" s="2" customFormat="1" x14ac:dyDescent="0.2">
      <c r="A36" s="8" t="s">
        <v>68</v>
      </c>
      <c r="B36" s="8" t="s">
        <v>69</v>
      </c>
      <c r="C36" s="9">
        <v>175</v>
      </c>
      <c r="D36" s="9">
        <v>166</v>
      </c>
      <c r="E36" s="9">
        <v>158</v>
      </c>
      <c r="F36" s="10">
        <v>154.78</v>
      </c>
      <c r="G36" s="10">
        <v>153.22999999999999</v>
      </c>
    </row>
    <row r="37" spans="1:7" x14ac:dyDescent="0.2">
      <c r="A37" s="1" t="s">
        <v>70</v>
      </c>
      <c r="B37" s="1" t="s">
        <v>71</v>
      </c>
      <c r="C37" s="7">
        <f>D37</f>
        <v>4150</v>
      </c>
      <c r="D37" s="7">
        <f>D36*25</f>
        <v>4150</v>
      </c>
      <c r="E37" s="7">
        <f>E36*25</f>
        <v>3950</v>
      </c>
      <c r="F37" s="6">
        <f t="shared" si="0"/>
        <v>3871</v>
      </c>
      <c r="G37" s="6">
        <f t="shared" si="1"/>
        <v>3832.29</v>
      </c>
    </row>
    <row r="38" spans="1:7" s="2" customFormat="1" x14ac:dyDescent="0.2">
      <c r="A38" s="8" t="s">
        <v>72</v>
      </c>
      <c r="B38" s="8" t="s">
        <v>73</v>
      </c>
      <c r="C38" s="9">
        <v>175</v>
      </c>
      <c r="D38" s="9">
        <v>166</v>
      </c>
      <c r="E38" s="9">
        <v>158</v>
      </c>
      <c r="F38" s="10">
        <v>154.78</v>
      </c>
      <c r="G38" s="10">
        <v>153.22999999999999</v>
      </c>
    </row>
    <row r="39" spans="1:7" x14ac:dyDescent="0.2">
      <c r="A39" s="1" t="s">
        <v>74</v>
      </c>
      <c r="B39" s="1" t="s">
        <v>75</v>
      </c>
      <c r="C39" s="7">
        <f>D39</f>
        <v>4150</v>
      </c>
      <c r="D39" s="7">
        <f>D38*25</f>
        <v>4150</v>
      </c>
      <c r="E39" s="7">
        <f>E38*25</f>
        <v>3950</v>
      </c>
      <c r="F39" s="6">
        <f t="shared" si="0"/>
        <v>3871</v>
      </c>
      <c r="G39" s="6">
        <f t="shared" si="1"/>
        <v>3832.29</v>
      </c>
    </row>
    <row r="40" spans="1:7" s="2" customFormat="1" x14ac:dyDescent="0.2">
      <c r="A40" s="8" t="s">
        <v>76</v>
      </c>
      <c r="B40" s="8" t="s">
        <v>77</v>
      </c>
      <c r="C40" s="2">
        <v>156</v>
      </c>
      <c r="D40" s="2">
        <v>153</v>
      </c>
      <c r="E40" s="2">
        <v>150</v>
      </c>
      <c r="F40" s="10">
        <v>147</v>
      </c>
      <c r="G40" s="10">
        <v>145.53</v>
      </c>
    </row>
    <row r="41" spans="1:7" x14ac:dyDescent="0.2">
      <c r="A41" s="1" t="s">
        <v>78</v>
      </c>
      <c r="B41" s="1" t="s">
        <v>79</v>
      </c>
      <c r="C41">
        <f>D41</f>
        <v>3825</v>
      </c>
      <c r="D41">
        <f>D40*25</f>
        <v>3825</v>
      </c>
      <c r="E41">
        <f>E40*25</f>
        <v>3750</v>
      </c>
      <c r="F41" s="6">
        <f t="shared" si="0"/>
        <v>3675</v>
      </c>
      <c r="G41" s="6">
        <f t="shared" si="1"/>
        <v>3638.25</v>
      </c>
    </row>
    <row r="42" spans="1:7" s="2" customFormat="1" x14ac:dyDescent="0.2">
      <c r="A42" s="8" t="s">
        <v>80</v>
      </c>
      <c r="B42" s="8" t="s">
        <v>81</v>
      </c>
      <c r="C42" s="2">
        <v>173</v>
      </c>
      <c r="D42" s="2">
        <v>170</v>
      </c>
      <c r="E42" s="2">
        <v>167</v>
      </c>
      <c r="F42" s="10">
        <v>163.66</v>
      </c>
      <c r="G42" s="10">
        <v>162.02000000000001</v>
      </c>
    </row>
    <row r="43" spans="1:7" x14ac:dyDescent="0.2">
      <c r="A43" s="1" t="s">
        <v>82</v>
      </c>
      <c r="B43" s="1" t="s">
        <v>83</v>
      </c>
      <c r="C43">
        <f>D43</f>
        <v>4250</v>
      </c>
      <c r="D43">
        <f>D42*25</f>
        <v>4250</v>
      </c>
      <c r="E43">
        <f>E42*25</f>
        <v>4175</v>
      </c>
      <c r="F43" s="6">
        <f t="shared" si="0"/>
        <v>4091.5</v>
      </c>
      <c r="G43" s="6">
        <f t="shared" si="1"/>
        <v>4050.585</v>
      </c>
    </row>
    <row r="44" spans="1:7" s="2" customFormat="1" x14ac:dyDescent="0.2">
      <c r="A44" s="8" t="s">
        <v>88</v>
      </c>
      <c r="B44" s="8" t="s">
        <v>89</v>
      </c>
      <c r="C44" s="9">
        <v>255</v>
      </c>
      <c r="D44" s="9">
        <v>250</v>
      </c>
      <c r="E44" s="9">
        <v>245</v>
      </c>
      <c r="F44" s="10">
        <v>240.1</v>
      </c>
      <c r="G44" s="10">
        <v>237.7</v>
      </c>
    </row>
    <row r="45" spans="1:7" x14ac:dyDescent="0.2">
      <c r="A45" s="1" t="s">
        <v>90</v>
      </c>
      <c r="B45" s="1" t="s">
        <v>91</v>
      </c>
      <c r="C45" s="7">
        <f>D45</f>
        <v>6250</v>
      </c>
      <c r="D45" s="7">
        <f>D44*25</f>
        <v>6250</v>
      </c>
      <c r="E45" s="7">
        <f>E44*25</f>
        <v>6125</v>
      </c>
      <c r="F45" s="6">
        <f t="shared" si="0"/>
        <v>6002.5</v>
      </c>
      <c r="G45" s="6">
        <f t="shared" si="1"/>
        <v>5942.4750000000004</v>
      </c>
    </row>
    <row r="46" spans="1:7" s="2" customFormat="1" x14ac:dyDescent="0.2">
      <c r="A46" s="8" t="s">
        <v>92</v>
      </c>
      <c r="B46" s="8" t="s">
        <v>93</v>
      </c>
      <c r="C46" s="9">
        <v>255</v>
      </c>
      <c r="D46" s="9">
        <v>250</v>
      </c>
      <c r="E46" s="9">
        <v>245</v>
      </c>
      <c r="F46" s="10">
        <v>240.1</v>
      </c>
      <c r="G46" s="10">
        <v>237.7</v>
      </c>
    </row>
    <row r="47" spans="1:7" x14ac:dyDescent="0.2">
      <c r="A47" s="1" t="s">
        <v>84</v>
      </c>
      <c r="B47" s="1" t="s">
        <v>94</v>
      </c>
      <c r="C47" s="7">
        <f>D47</f>
        <v>6250</v>
      </c>
      <c r="D47" s="7">
        <f>D46*25</f>
        <v>6250</v>
      </c>
      <c r="E47" s="7">
        <f>E46*25</f>
        <v>6125</v>
      </c>
      <c r="F47" s="6">
        <f t="shared" si="0"/>
        <v>6002.5</v>
      </c>
      <c r="G47" s="6">
        <f t="shared" si="1"/>
        <v>5942.4750000000004</v>
      </c>
    </row>
    <row r="48" spans="1:7" s="2" customFormat="1" x14ac:dyDescent="0.2">
      <c r="A48" s="8" t="s">
        <v>95</v>
      </c>
      <c r="B48" s="8" t="s">
        <v>96</v>
      </c>
      <c r="C48" s="9">
        <v>255</v>
      </c>
      <c r="D48" s="9">
        <v>250</v>
      </c>
      <c r="E48" s="9">
        <v>245</v>
      </c>
      <c r="F48" s="10">
        <v>240.1</v>
      </c>
      <c r="G48" s="10">
        <v>237.7</v>
      </c>
    </row>
    <row r="49" spans="1:7" x14ac:dyDescent="0.2">
      <c r="A49" s="1" t="s">
        <v>85</v>
      </c>
      <c r="B49" s="1" t="s">
        <v>97</v>
      </c>
      <c r="C49" s="7">
        <f>D49</f>
        <v>6250</v>
      </c>
      <c r="D49" s="7">
        <f>D48*25</f>
        <v>6250</v>
      </c>
      <c r="E49" s="7">
        <f>E48*25</f>
        <v>6125</v>
      </c>
      <c r="F49" s="6">
        <f t="shared" si="0"/>
        <v>6002.5</v>
      </c>
      <c r="G49" s="6">
        <f t="shared" si="1"/>
        <v>5942.4750000000004</v>
      </c>
    </row>
    <row r="50" spans="1:7" x14ac:dyDescent="0.2">
      <c r="C50" s="7"/>
      <c r="D50" s="7"/>
      <c r="E50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E20F1-DE63-6643-A887-78800D994FF6}">
  <dimension ref="A1:G49"/>
  <sheetViews>
    <sheetView topLeftCell="A30" workbookViewId="0">
      <selection activeCell="A40" sqref="A40:G43"/>
    </sheetView>
  </sheetViews>
  <sheetFormatPr baseColWidth="10" defaultRowHeight="16" x14ac:dyDescent="0.2"/>
  <cols>
    <col min="1" max="1" width="17.1640625" style="1" bestFit="1" customWidth="1"/>
    <col min="2" max="2" width="28.33203125" style="1" bestFit="1" customWidth="1"/>
    <col min="6" max="7" width="10.83203125" style="6"/>
  </cols>
  <sheetData>
    <row r="1" spans="1:7" s="4" customFormat="1" x14ac:dyDescent="0.2">
      <c r="A1" s="3" t="s">
        <v>0</v>
      </c>
      <c r="B1" s="3" t="s">
        <v>1</v>
      </c>
      <c r="C1" s="4" t="s">
        <v>101</v>
      </c>
      <c r="D1" s="4" t="s">
        <v>102</v>
      </c>
      <c r="E1" s="4" t="s">
        <v>98</v>
      </c>
      <c r="F1" s="5" t="s">
        <v>100</v>
      </c>
      <c r="G1" s="5" t="s">
        <v>99</v>
      </c>
    </row>
    <row r="2" spans="1:7" x14ac:dyDescent="0.2">
      <c r="A2" s="1" t="s">
        <v>2</v>
      </c>
      <c r="B2" s="1" t="s">
        <v>3</v>
      </c>
      <c r="C2">
        <v>270</v>
      </c>
      <c r="D2">
        <f>C2-(C2*5%)</f>
        <v>256.5</v>
      </c>
      <c r="E2">
        <f>D2-(D2*5%)</f>
        <v>243.67500000000001</v>
      </c>
      <c r="F2" s="6">
        <f>E2-(E2*2%)</f>
        <v>238.8015</v>
      </c>
      <c r="G2" s="6">
        <f>F2-(F2*1%)</f>
        <v>236.41348500000001</v>
      </c>
    </row>
    <row r="3" spans="1:7" x14ac:dyDescent="0.2">
      <c r="A3" s="1" t="s">
        <v>4</v>
      </c>
      <c r="B3" s="1" t="s">
        <v>5</v>
      </c>
      <c r="C3">
        <f>D3</f>
        <v>6412.5</v>
      </c>
      <c r="D3">
        <f>D2*25</f>
        <v>6412.5</v>
      </c>
      <c r="E3">
        <f>E2*25</f>
        <v>6091.875</v>
      </c>
      <c r="F3" s="6">
        <f t="shared" ref="F3:F49" si="0">E3-(E3*2%)</f>
        <v>5970.0375000000004</v>
      </c>
      <c r="G3" s="6">
        <f t="shared" ref="G3:G49" si="1">F3-(F3*1%)</f>
        <v>5910.337125</v>
      </c>
    </row>
    <row r="4" spans="1:7" x14ac:dyDescent="0.2">
      <c r="A4" s="1" t="s">
        <v>8</v>
      </c>
      <c r="B4" s="1" t="s">
        <v>9</v>
      </c>
      <c r="C4">
        <v>200</v>
      </c>
      <c r="D4">
        <f>C4-(C4*5%)</f>
        <v>190</v>
      </c>
      <c r="E4">
        <f>D4-(D4*5%)</f>
        <v>180.5</v>
      </c>
      <c r="F4" s="6">
        <f t="shared" si="0"/>
        <v>176.89</v>
      </c>
      <c r="G4" s="6">
        <f t="shared" si="1"/>
        <v>175.12109999999998</v>
      </c>
    </row>
    <row r="5" spans="1:7" x14ac:dyDescent="0.2">
      <c r="A5" s="1" t="s">
        <v>6</v>
      </c>
      <c r="B5" s="1" t="s">
        <v>7</v>
      </c>
      <c r="C5">
        <f>D5</f>
        <v>4750</v>
      </c>
      <c r="D5">
        <f>D4*25</f>
        <v>4750</v>
      </c>
      <c r="E5">
        <f>E4*25</f>
        <v>4512.5</v>
      </c>
      <c r="F5" s="6">
        <f t="shared" si="0"/>
        <v>4422.25</v>
      </c>
      <c r="G5" s="6">
        <f t="shared" si="1"/>
        <v>4378.0275000000001</v>
      </c>
    </row>
    <row r="6" spans="1:7" x14ac:dyDescent="0.2">
      <c r="A6" s="1" t="s">
        <v>11</v>
      </c>
      <c r="B6" s="1" t="s">
        <v>87</v>
      </c>
      <c r="C6">
        <v>200</v>
      </c>
      <c r="D6">
        <f>C6-(C6*5%)</f>
        <v>190</v>
      </c>
      <c r="E6">
        <f>D6-(D6*5%)</f>
        <v>180.5</v>
      </c>
      <c r="F6" s="6">
        <f t="shared" si="0"/>
        <v>176.89</v>
      </c>
      <c r="G6" s="6">
        <f t="shared" si="1"/>
        <v>175.12109999999998</v>
      </c>
    </row>
    <row r="7" spans="1:7" x14ac:dyDescent="0.2">
      <c r="A7" s="1" t="s">
        <v>10</v>
      </c>
      <c r="B7" s="1" t="s">
        <v>86</v>
      </c>
      <c r="C7">
        <f>D7</f>
        <v>4750</v>
      </c>
      <c r="D7">
        <f>D6*25</f>
        <v>4750</v>
      </c>
      <c r="E7">
        <f>E6*25</f>
        <v>4512.5</v>
      </c>
      <c r="F7" s="6">
        <f t="shared" si="0"/>
        <v>4422.25</v>
      </c>
      <c r="G7" s="6">
        <f t="shared" si="1"/>
        <v>4378.0275000000001</v>
      </c>
    </row>
    <row r="8" spans="1:7" x14ac:dyDescent="0.2">
      <c r="A8" s="1" t="s">
        <v>14</v>
      </c>
      <c r="B8" s="1" t="s">
        <v>15</v>
      </c>
      <c r="C8">
        <v>200</v>
      </c>
      <c r="D8">
        <f>C8-(C8*5%)</f>
        <v>190</v>
      </c>
      <c r="E8">
        <f>D8-(D8*5%)</f>
        <v>180.5</v>
      </c>
      <c r="F8" s="6">
        <f t="shared" si="0"/>
        <v>176.89</v>
      </c>
      <c r="G8" s="6">
        <f t="shared" si="1"/>
        <v>175.12109999999998</v>
      </c>
    </row>
    <row r="9" spans="1:7" x14ac:dyDescent="0.2">
      <c r="A9" s="1" t="s">
        <v>12</v>
      </c>
      <c r="B9" s="1" t="s">
        <v>13</v>
      </c>
      <c r="C9">
        <f>D9</f>
        <v>4750</v>
      </c>
      <c r="D9">
        <f>D8*25</f>
        <v>4750</v>
      </c>
      <c r="E9">
        <f>E8*25</f>
        <v>4512.5</v>
      </c>
      <c r="F9" s="6">
        <f t="shared" si="0"/>
        <v>4422.25</v>
      </c>
      <c r="G9" s="6">
        <f t="shared" si="1"/>
        <v>4378.0275000000001</v>
      </c>
    </row>
    <row r="10" spans="1:7" x14ac:dyDescent="0.2">
      <c r="A10" s="1" t="s">
        <v>16</v>
      </c>
      <c r="B10" s="1" t="s">
        <v>17</v>
      </c>
      <c r="C10">
        <v>166</v>
      </c>
      <c r="D10">
        <f>C10-(C10*5%)</f>
        <v>157.69999999999999</v>
      </c>
      <c r="E10">
        <f>D10-(D10*5%)</f>
        <v>149.815</v>
      </c>
      <c r="F10" s="6">
        <f t="shared" si="0"/>
        <v>146.81870000000001</v>
      </c>
      <c r="G10" s="6">
        <f t="shared" si="1"/>
        <v>145.35051300000001</v>
      </c>
    </row>
    <row r="11" spans="1:7" x14ac:dyDescent="0.2">
      <c r="A11" s="1" t="s">
        <v>18</v>
      </c>
      <c r="B11" s="1" t="s">
        <v>19</v>
      </c>
      <c r="C11">
        <f>D11</f>
        <v>3942.4999999999995</v>
      </c>
      <c r="D11">
        <f>D10*25</f>
        <v>3942.4999999999995</v>
      </c>
      <c r="E11">
        <f>E10*25</f>
        <v>3745.375</v>
      </c>
      <c r="F11" s="6">
        <f t="shared" si="0"/>
        <v>3670.4675000000002</v>
      </c>
      <c r="G11" s="6">
        <f t="shared" si="1"/>
        <v>3633.7628250000002</v>
      </c>
    </row>
    <row r="12" spans="1:7" x14ac:dyDescent="0.2">
      <c r="A12" s="1" t="s">
        <v>20</v>
      </c>
      <c r="B12" s="1" t="s">
        <v>21</v>
      </c>
      <c r="C12">
        <v>166</v>
      </c>
      <c r="D12">
        <f>C12-(C12*5%)</f>
        <v>157.69999999999999</v>
      </c>
      <c r="E12">
        <f>D12-(D12*5%)</f>
        <v>149.815</v>
      </c>
      <c r="F12" s="6">
        <f t="shared" si="0"/>
        <v>146.81870000000001</v>
      </c>
      <c r="G12" s="6">
        <f t="shared" si="1"/>
        <v>145.35051300000001</v>
      </c>
    </row>
    <row r="13" spans="1:7" x14ac:dyDescent="0.2">
      <c r="A13" s="1" t="s">
        <v>22</v>
      </c>
      <c r="B13" s="1" t="s">
        <v>23</v>
      </c>
      <c r="C13">
        <f>D13</f>
        <v>3942.4999999999995</v>
      </c>
      <c r="D13">
        <f>D12*25</f>
        <v>3942.4999999999995</v>
      </c>
      <c r="E13">
        <f>E12*25</f>
        <v>3745.375</v>
      </c>
      <c r="F13" s="6">
        <f t="shared" si="0"/>
        <v>3670.4675000000002</v>
      </c>
      <c r="G13" s="6">
        <f t="shared" si="1"/>
        <v>3633.7628250000002</v>
      </c>
    </row>
    <row r="14" spans="1:7" x14ac:dyDescent="0.2">
      <c r="A14" s="1" t="s">
        <v>24</v>
      </c>
      <c r="B14" s="1" t="s">
        <v>25</v>
      </c>
      <c r="C14">
        <v>175</v>
      </c>
      <c r="D14">
        <f>C14-(C14*5%)</f>
        <v>166.25</v>
      </c>
      <c r="E14">
        <f>D14-(D14*5%)</f>
        <v>157.9375</v>
      </c>
      <c r="F14" s="6">
        <f t="shared" si="0"/>
        <v>154.77875</v>
      </c>
      <c r="G14" s="6">
        <f t="shared" si="1"/>
        <v>153.2309625</v>
      </c>
    </row>
    <row r="15" spans="1:7" x14ac:dyDescent="0.2">
      <c r="A15" s="1" t="s">
        <v>26</v>
      </c>
      <c r="B15" s="1" t="s">
        <v>27</v>
      </c>
      <c r="C15">
        <f>D15</f>
        <v>4156.25</v>
      </c>
      <c r="D15">
        <f>D14*25</f>
        <v>4156.25</v>
      </c>
      <c r="E15">
        <f>E14*25</f>
        <v>3948.4375</v>
      </c>
      <c r="F15" s="6">
        <f t="shared" si="0"/>
        <v>3869.46875</v>
      </c>
      <c r="G15" s="6">
        <f t="shared" si="1"/>
        <v>3830.7740625000001</v>
      </c>
    </row>
    <row r="16" spans="1:7" x14ac:dyDescent="0.2">
      <c r="A16" s="1" t="s">
        <v>28</v>
      </c>
      <c r="B16" s="1" t="s">
        <v>29</v>
      </c>
      <c r="C16">
        <v>175</v>
      </c>
      <c r="D16">
        <f>C16-(C16*5%)</f>
        <v>166.25</v>
      </c>
      <c r="E16">
        <f>D16-(D16*5%)</f>
        <v>157.9375</v>
      </c>
      <c r="F16" s="6">
        <f t="shared" si="0"/>
        <v>154.77875</v>
      </c>
      <c r="G16" s="6">
        <f t="shared" si="1"/>
        <v>153.2309625</v>
      </c>
    </row>
    <row r="17" spans="1:7" x14ac:dyDescent="0.2">
      <c r="A17" s="1" t="s">
        <v>30</v>
      </c>
      <c r="B17" s="1" t="s">
        <v>31</v>
      </c>
      <c r="C17">
        <f>D17</f>
        <v>4156.25</v>
      </c>
      <c r="D17">
        <f>D16*25</f>
        <v>4156.25</v>
      </c>
      <c r="E17">
        <f>E16*25</f>
        <v>3948.4375</v>
      </c>
      <c r="F17" s="6">
        <f t="shared" si="0"/>
        <v>3869.46875</v>
      </c>
      <c r="G17" s="6">
        <f t="shared" si="1"/>
        <v>3830.7740625000001</v>
      </c>
    </row>
    <row r="18" spans="1:7" x14ac:dyDescent="0.2">
      <c r="A18" s="1" t="s">
        <v>32</v>
      </c>
      <c r="B18" s="1" t="s">
        <v>33</v>
      </c>
      <c r="C18">
        <v>175</v>
      </c>
      <c r="D18">
        <f>C18-(C18*5%)</f>
        <v>166.25</v>
      </c>
      <c r="E18">
        <f>D18-(D18*5%)</f>
        <v>157.9375</v>
      </c>
      <c r="F18" s="6">
        <f t="shared" si="0"/>
        <v>154.77875</v>
      </c>
      <c r="G18" s="6">
        <f t="shared" si="1"/>
        <v>153.2309625</v>
      </c>
    </row>
    <row r="19" spans="1:7" x14ac:dyDescent="0.2">
      <c r="A19" s="1" t="s">
        <v>34</v>
      </c>
      <c r="B19" s="1" t="s">
        <v>35</v>
      </c>
      <c r="C19">
        <f>D19</f>
        <v>4156.25</v>
      </c>
      <c r="D19">
        <f>D18*25</f>
        <v>4156.25</v>
      </c>
      <c r="E19">
        <f>E18*25</f>
        <v>3948.4375</v>
      </c>
      <c r="F19" s="6">
        <f t="shared" si="0"/>
        <v>3869.46875</v>
      </c>
      <c r="G19" s="6">
        <f t="shared" si="1"/>
        <v>3830.7740625000001</v>
      </c>
    </row>
    <row r="20" spans="1:7" x14ac:dyDescent="0.2">
      <c r="A20" s="1" t="s">
        <v>36</v>
      </c>
      <c r="B20" s="1" t="s">
        <v>37</v>
      </c>
      <c r="C20">
        <v>175</v>
      </c>
      <c r="D20">
        <f>C20-(C20*5%)</f>
        <v>166.25</v>
      </c>
      <c r="E20">
        <f>D20-(D20*5%)</f>
        <v>157.9375</v>
      </c>
      <c r="F20" s="6">
        <f t="shared" si="0"/>
        <v>154.77875</v>
      </c>
      <c r="G20" s="6">
        <f t="shared" si="1"/>
        <v>153.2309625</v>
      </c>
    </row>
    <row r="21" spans="1:7" x14ac:dyDescent="0.2">
      <c r="A21" s="1" t="s">
        <v>38</v>
      </c>
      <c r="B21" s="1" t="s">
        <v>39</v>
      </c>
      <c r="C21">
        <f>D21</f>
        <v>4156.25</v>
      </c>
      <c r="D21">
        <f>D20*25</f>
        <v>4156.25</v>
      </c>
      <c r="E21">
        <f>E20*25</f>
        <v>3948.4375</v>
      </c>
      <c r="F21" s="6">
        <f t="shared" si="0"/>
        <v>3869.46875</v>
      </c>
      <c r="G21" s="6">
        <f t="shared" si="1"/>
        <v>3830.7740625000001</v>
      </c>
    </row>
    <row r="22" spans="1:7" x14ac:dyDescent="0.2">
      <c r="A22" s="1" t="s">
        <v>40</v>
      </c>
      <c r="B22" s="1" t="s">
        <v>41</v>
      </c>
      <c r="C22">
        <v>175</v>
      </c>
      <c r="D22">
        <f>C22-(C22*5%)</f>
        <v>166.25</v>
      </c>
      <c r="E22">
        <f>D22-(D22*5%)</f>
        <v>157.9375</v>
      </c>
      <c r="F22" s="6">
        <f t="shared" si="0"/>
        <v>154.77875</v>
      </c>
      <c r="G22" s="6">
        <f t="shared" si="1"/>
        <v>153.2309625</v>
      </c>
    </row>
    <row r="23" spans="1:7" x14ac:dyDescent="0.2">
      <c r="A23" s="1" t="s">
        <v>42</v>
      </c>
      <c r="B23" s="1" t="s">
        <v>43</v>
      </c>
      <c r="C23">
        <f>D23</f>
        <v>4156.25</v>
      </c>
      <c r="D23">
        <f>D22*25</f>
        <v>4156.25</v>
      </c>
      <c r="E23">
        <f>E22*25</f>
        <v>3948.4375</v>
      </c>
      <c r="F23" s="6">
        <f t="shared" si="0"/>
        <v>3869.46875</v>
      </c>
      <c r="G23" s="6">
        <f t="shared" si="1"/>
        <v>3830.7740625000001</v>
      </c>
    </row>
    <row r="24" spans="1:7" x14ac:dyDescent="0.2">
      <c r="A24" s="1" t="s">
        <v>44</v>
      </c>
      <c r="B24" s="1" t="s">
        <v>45</v>
      </c>
      <c r="C24">
        <v>175</v>
      </c>
      <c r="D24">
        <f>C24-(C24*5%)</f>
        <v>166.25</v>
      </c>
      <c r="E24">
        <f>D24-(D24*5%)</f>
        <v>157.9375</v>
      </c>
      <c r="F24" s="6">
        <f t="shared" si="0"/>
        <v>154.77875</v>
      </c>
      <c r="G24" s="6">
        <f t="shared" si="1"/>
        <v>153.2309625</v>
      </c>
    </row>
    <row r="25" spans="1:7" x14ac:dyDescent="0.2">
      <c r="A25" s="1" t="s">
        <v>46</v>
      </c>
      <c r="B25" s="1" t="s">
        <v>47</v>
      </c>
      <c r="C25">
        <f>D25</f>
        <v>4156.25</v>
      </c>
      <c r="D25">
        <f>D24*25</f>
        <v>4156.25</v>
      </c>
      <c r="E25">
        <f>E24*25</f>
        <v>3948.4375</v>
      </c>
      <c r="F25" s="6">
        <f t="shared" si="0"/>
        <v>3869.46875</v>
      </c>
      <c r="G25" s="6">
        <f t="shared" si="1"/>
        <v>3830.7740625000001</v>
      </c>
    </row>
    <row r="26" spans="1:7" x14ac:dyDescent="0.2">
      <c r="A26" s="1" t="s">
        <v>48</v>
      </c>
      <c r="B26" s="1" t="s">
        <v>49</v>
      </c>
      <c r="C26">
        <v>175</v>
      </c>
      <c r="D26">
        <f>C26-(C26*5%)</f>
        <v>166.25</v>
      </c>
      <c r="E26">
        <f>D26-(D26*5%)</f>
        <v>157.9375</v>
      </c>
      <c r="F26" s="6">
        <f t="shared" si="0"/>
        <v>154.77875</v>
      </c>
      <c r="G26" s="6">
        <f t="shared" si="1"/>
        <v>153.2309625</v>
      </c>
    </row>
    <row r="27" spans="1:7" x14ac:dyDescent="0.2">
      <c r="A27" s="1" t="s">
        <v>50</v>
      </c>
      <c r="B27" s="1" t="s">
        <v>51</v>
      </c>
      <c r="C27">
        <f>D27</f>
        <v>4156.25</v>
      </c>
      <c r="D27">
        <f>D26*25</f>
        <v>4156.25</v>
      </c>
      <c r="E27">
        <f>E26*25</f>
        <v>3948.4375</v>
      </c>
      <c r="F27" s="6">
        <f t="shared" si="0"/>
        <v>3869.46875</v>
      </c>
      <c r="G27" s="6">
        <f t="shared" si="1"/>
        <v>3830.7740625000001</v>
      </c>
    </row>
    <row r="28" spans="1:7" x14ac:dyDescent="0.2">
      <c r="A28" s="1" t="s">
        <v>52</v>
      </c>
      <c r="B28" s="1" t="s">
        <v>53</v>
      </c>
      <c r="C28">
        <v>175</v>
      </c>
      <c r="D28">
        <f>C28-(C28*5%)</f>
        <v>166.25</v>
      </c>
      <c r="E28">
        <f>D28-(D28*5%)</f>
        <v>157.9375</v>
      </c>
      <c r="F28" s="6">
        <f t="shared" si="0"/>
        <v>154.77875</v>
      </c>
      <c r="G28" s="6">
        <f t="shared" si="1"/>
        <v>153.2309625</v>
      </c>
    </row>
    <row r="29" spans="1:7" x14ac:dyDescent="0.2">
      <c r="A29" s="1" t="s">
        <v>54</v>
      </c>
      <c r="B29" s="1" t="s">
        <v>55</v>
      </c>
      <c r="C29">
        <f>D29</f>
        <v>4156.25</v>
      </c>
      <c r="D29">
        <f>D28*25</f>
        <v>4156.25</v>
      </c>
      <c r="E29">
        <f>E28*25</f>
        <v>3948.4375</v>
      </c>
      <c r="F29" s="6">
        <f t="shared" si="0"/>
        <v>3869.46875</v>
      </c>
      <c r="G29" s="6">
        <f t="shared" si="1"/>
        <v>3830.7740625000001</v>
      </c>
    </row>
    <row r="30" spans="1:7" x14ac:dyDescent="0.2">
      <c r="A30" s="1" t="s">
        <v>56</v>
      </c>
      <c r="B30" s="1" t="s">
        <v>57</v>
      </c>
      <c r="C30">
        <v>175</v>
      </c>
      <c r="D30">
        <f>C30-(C30*5%)</f>
        <v>166.25</v>
      </c>
      <c r="E30">
        <f>D30-(D30*5%)</f>
        <v>157.9375</v>
      </c>
      <c r="F30" s="6">
        <f t="shared" si="0"/>
        <v>154.77875</v>
      </c>
      <c r="G30" s="6">
        <f t="shared" si="1"/>
        <v>153.2309625</v>
      </c>
    </row>
    <row r="31" spans="1:7" x14ac:dyDescent="0.2">
      <c r="A31" s="1" t="s">
        <v>58</v>
      </c>
      <c r="B31" s="1" t="s">
        <v>59</v>
      </c>
      <c r="C31">
        <f>D31</f>
        <v>4156.25</v>
      </c>
      <c r="D31">
        <f>D30*25</f>
        <v>4156.25</v>
      </c>
      <c r="E31">
        <f>E30*25</f>
        <v>3948.4375</v>
      </c>
      <c r="F31" s="6">
        <f t="shared" si="0"/>
        <v>3869.46875</v>
      </c>
      <c r="G31" s="6">
        <f t="shared" si="1"/>
        <v>3830.7740625000001</v>
      </c>
    </row>
    <row r="32" spans="1:7" x14ac:dyDescent="0.2">
      <c r="A32" s="1" t="s">
        <v>60</v>
      </c>
      <c r="B32" s="1" t="s">
        <v>61</v>
      </c>
      <c r="C32">
        <v>175</v>
      </c>
      <c r="D32">
        <f>C32-(C32*5%)</f>
        <v>166.25</v>
      </c>
      <c r="E32">
        <f>D32-(D32*5%)</f>
        <v>157.9375</v>
      </c>
      <c r="F32" s="6">
        <f t="shared" si="0"/>
        <v>154.77875</v>
      </c>
      <c r="G32" s="6">
        <f t="shared" si="1"/>
        <v>153.2309625</v>
      </c>
    </row>
    <row r="33" spans="1:7" x14ac:dyDescent="0.2">
      <c r="A33" s="1" t="s">
        <v>62</v>
      </c>
      <c r="B33" s="1" t="s">
        <v>63</v>
      </c>
      <c r="C33">
        <f>D33</f>
        <v>4156.25</v>
      </c>
      <c r="D33">
        <f>D32*25</f>
        <v>4156.25</v>
      </c>
      <c r="E33">
        <f>E32*25</f>
        <v>3948.4375</v>
      </c>
      <c r="F33" s="6">
        <f t="shared" si="0"/>
        <v>3869.46875</v>
      </c>
      <c r="G33" s="6">
        <f t="shared" si="1"/>
        <v>3830.7740625000001</v>
      </c>
    </row>
    <row r="34" spans="1:7" x14ac:dyDescent="0.2">
      <c r="A34" s="1" t="s">
        <v>64</v>
      </c>
      <c r="B34" s="1" t="s">
        <v>65</v>
      </c>
      <c r="C34">
        <v>175</v>
      </c>
      <c r="D34">
        <f>C34-(C34*5%)</f>
        <v>166.25</v>
      </c>
      <c r="E34">
        <f>D34-(D34*5%)</f>
        <v>157.9375</v>
      </c>
      <c r="F34" s="6">
        <f t="shared" si="0"/>
        <v>154.77875</v>
      </c>
      <c r="G34" s="6">
        <f t="shared" si="1"/>
        <v>153.2309625</v>
      </c>
    </row>
    <row r="35" spans="1:7" x14ac:dyDescent="0.2">
      <c r="A35" s="1" t="s">
        <v>66</v>
      </c>
      <c r="B35" s="1" t="s">
        <v>67</v>
      </c>
      <c r="C35">
        <f>D35</f>
        <v>4156.25</v>
      </c>
      <c r="D35">
        <f>D34*25</f>
        <v>4156.25</v>
      </c>
      <c r="E35">
        <f>E34*25</f>
        <v>3948.4375</v>
      </c>
      <c r="F35" s="6">
        <f t="shared" si="0"/>
        <v>3869.46875</v>
      </c>
      <c r="G35" s="6">
        <f t="shared" si="1"/>
        <v>3830.7740625000001</v>
      </c>
    </row>
    <row r="36" spans="1:7" x14ac:dyDescent="0.2">
      <c r="A36" s="1" t="s">
        <v>68</v>
      </c>
      <c r="B36" s="1" t="s">
        <v>69</v>
      </c>
      <c r="C36">
        <v>175</v>
      </c>
      <c r="D36">
        <f>C36-(C36*5%)</f>
        <v>166.25</v>
      </c>
      <c r="E36">
        <f>D36-(D36*5%)</f>
        <v>157.9375</v>
      </c>
      <c r="F36" s="6">
        <f t="shared" si="0"/>
        <v>154.77875</v>
      </c>
      <c r="G36" s="6">
        <f t="shared" si="1"/>
        <v>153.2309625</v>
      </c>
    </row>
    <row r="37" spans="1:7" x14ac:dyDescent="0.2">
      <c r="A37" s="1" t="s">
        <v>70</v>
      </c>
      <c r="B37" s="1" t="s">
        <v>71</v>
      </c>
      <c r="C37">
        <f>D37</f>
        <v>4156.25</v>
      </c>
      <c r="D37">
        <f>D36*25</f>
        <v>4156.25</v>
      </c>
      <c r="E37">
        <f>E36*25</f>
        <v>3948.4375</v>
      </c>
      <c r="F37" s="6">
        <f t="shared" si="0"/>
        <v>3869.46875</v>
      </c>
      <c r="G37" s="6">
        <f t="shared" si="1"/>
        <v>3830.7740625000001</v>
      </c>
    </row>
    <row r="38" spans="1:7" x14ac:dyDescent="0.2">
      <c r="A38" s="1" t="s">
        <v>72</v>
      </c>
      <c r="B38" s="1" t="s">
        <v>73</v>
      </c>
      <c r="C38">
        <v>175</v>
      </c>
      <c r="D38">
        <f>C38-(C38*5%)</f>
        <v>166.25</v>
      </c>
      <c r="E38">
        <f>D38-(D38*5%)</f>
        <v>157.9375</v>
      </c>
      <c r="F38" s="6">
        <f t="shared" si="0"/>
        <v>154.77875</v>
      </c>
      <c r="G38" s="6">
        <f t="shared" si="1"/>
        <v>153.2309625</v>
      </c>
    </row>
    <row r="39" spans="1:7" x14ac:dyDescent="0.2">
      <c r="A39" s="1" t="s">
        <v>74</v>
      </c>
      <c r="B39" s="1" t="s">
        <v>75</v>
      </c>
      <c r="C39">
        <f>D39</f>
        <v>4156.25</v>
      </c>
      <c r="D39">
        <f>D38*25</f>
        <v>4156.25</v>
      </c>
      <c r="E39">
        <f>E38*25</f>
        <v>3948.4375</v>
      </c>
      <c r="F39" s="6">
        <f t="shared" si="0"/>
        <v>3869.46875</v>
      </c>
      <c r="G39" s="6">
        <f t="shared" si="1"/>
        <v>3830.7740625000001</v>
      </c>
    </row>
    <row r="40" spans="1:7" x14ac:dyDescent="0.2">
      <c r="A40" s="1" t="s">
        <v>76</v>
      </c>
      <c r="B40" s="1" t="s">
        <v>77</v>
      </c>
      <c r="C40">
        <v>156</v>
      </c>
      <c r="D40">
        <f>C40-(C40*2%)</f>
        <v>152.88</v>
      </c>
      <c r="E40">
        <f>D40-(D40*2%)</f>
        <v>149.82239999999999</v>
      </c>
      <c r="F40" s="6">
        <f t="shared" si="0"/>
        <v>146.825952</v>
      </c>
      <c r="G40" s="6">
        <f t="shared" si="1"/>
        <v>145.35769248</v>
      </c>
    </row>
    <row r="41" spans="1:7" x14ac:dyDescent="0.2">
      <c r="A41" s="1" t="s">
        <v>78</v>
      </c>
      <c r="B41" s="1" t="s">
        <v>79</v>
      </c>
      <c r="C41">
        <f>D41</f>
        <v>3822</v>
      </c>
      <c r="D41">
        <f>D40*25</f>
        <v>3822</v>
      </c>
      <c r="E41">
        <f>E40*25</f>
        <v>3745.5599999999995</v>
      </c>
      <c r="F41" s="6">
        <f t="shared" si="0"/>
        <v>3670.6487999999995</v>
      </c>
      <c r="G41" s="6">
        <f t="shared" si="1"/>
        <v>3633.9423119999997</v>
      </c>
    </row>
    <row r="42" spans="1:7" x14ac:dyDescent="0.2">
      <c r="A42" s="1" t="s">
        <v>80</v>
      </c>
      <c r="B42" s="1" t="s">
        <v>81</v>
      </c>
      <c r="C42">
        <v>173</v>
      </c>
      <c r="D42">
        <f>C42-(C42*2%)</f>
        <v>169.54</v>
      </c>
      <c r="E42">
        <f>D42-(D42*2%)</f>
        <v>166.14919999999998</v>
      </c>
      <c r="F42" s="6">
        <f t="shared" si="0"/>
        <v>162.82621599999999</v>
      </c>
      <c r="G42" s="6">
        <f t="shared" si="1"/>
        <v>161.19795384</v>
      </c>
    </row>
    <row r="43" spans="1:7" x14ac:dyDescent="0.2">
      <c r="A43" s="1" t="s">
        <v>82</v>
      </c>
      <c r="B43" s="1" t="s">
        <v>83</v>
      </c>
      <c r="C43">
        <f>D43</f>
        <v>4238.5</v>
      </c>
      <c r="D43">
        <f>D42*25</f>
        <v>4238.5</v>
      </c>
      <c r="E43">
        <f>E42*25</f>
        <v>4153.7299999999996</v>
      </c>
      <c r="F43" s="6">
        <f t="shared" si="0"/>
        <v>4070.6553999999996</v>
      </c>
      <c r="G43" s="6">
        <f t="shared" si="1"/>
        <v>4029.9488459999998</v>
      </c>
    </row>
    <row r="44" spans="1:7" x14ac:dyDescent="0.2">
      <c r="A44" s="1" t="s">
        <v>88</v>
      </c>
      <c r="B44" s="1" t="s">
        <v>89</v>
      </c>
      <c r="C44">
        <v>255</v>
      </c>
      <c r="D44">
        <f>C44-(C44*2%)</f>
        <v>249.9</v>
      </c>
      <c r="E44">
        <f>D44-(D44*2%)</f>
        <v>244.90200000000002</v>
      </c>
      <c r="F44" s="6">
        <f>E44-(E44*2%)</f>
        <v>240.00396000000001</v>
      </c>
      <c r="G44" s="6">
        <f t="shared" si="1"/>
        <v>237.60392039999999</v>
      </c>
    </row>
    <row r="45" spans="1:7" x14ac:dyDescent="0.2">
      <c r="A45" s="1" t="s">
        <v>90</v>
      </c>
      <c r="B45" s="1" t="s">
        <v>91</v>
      </c>
      <c r="C45">
        <f>D45</f>
        <v>6247.5</v>
      </c>
      <c r="D45">
        <f>D44*25</f>
        <v>6247.5</v>
      </c>
      <c r="E45">
        <f>E44*25</f>
        <v>6122.55</v>
      </c>
      <c r="F45" s="6">
        <f t="shared" si="0"/>
        <v>6000.0990000000002</v>
      </c>
      <c r="G45" s="6">
        <f t="shared" si="1"/>
        <v>5940.0980099999997</v>
      </c>
    </row>
    <row r="46" spans="1:7" x14ac:dyDescent="0.2">
      <c r="A46" s="1" t="s">
        <v>92</v>
      </c>
      <c r="B46" s="1" t="s">
        <v>93</v>
      </c>
      <c r="C46">
        <v>255</v>
      </c>
      <c r="D46">
        <f>C46-(C46*2%)</f>
        <v>249.9</v>
      </c>
      <c r="E46">
        <f>D46-(D46*2%)</f>
        <v>244.90200000000002</v>
      </c>
      <c r="F46" s="6">
        <f>E46-(E46*2%)</f>
        <v>240.00396000000001</v>
      </c>
      <c r="G46" s="6">
        <f t="shared" si="1"/>
        <v>237.60392039999999</v>
      </c>
    </row>
    <row r="47" spans="1:7" x14ac:dyDescent="0.2">
      <c r="A47" s="1" t="s">
        <v>84</v>
      </c>
      <c r="B47" s="1" t="s">
        <v>94</v>
      </c>
      <c r="C47">
        <f>D47</f>
        <v>6247.5</v>
      </c>
      <c r="D47">
        <f>D46*25</f>
        <v>6247.5</v>
      </c>
      <c r="E47">
        <f>E46*25</f>
        <v>6122.55</v>
      </c>
      <c r="F47" s="6">
        <f t="shared" si="0"/>
        <v>6000.0990000000002</v>
      </c>
      <c r="G47" s="6">
        <f t="shared" si="1"/>
        <v>5940.0980099999997</v>
      </c>
    </row>
    <row r="48" spans="1:7" x14ac:dyDescent="0.2">
      <c r="A48" s="1" t="s">
        <v>95</v>
      </c>
      <c r="B48" s="1" t="s">
        <v>96</v>
      </c>
      <c r="C48">
        <v>255</v>
      </c>
      <c r="D48">
        <f>C48-(C48*2%)</f>
        <v>249.9</v>
      </c>
      <c r="E48">
        <f>D48-(D48*2%)</f>
        <v>244.90200000000002</v>
      </c>
      <c r="F48" s="6">
        <f>E48-(E48*2%)</f>
        <v>240.00396000000001</v>
      </c>
      <c r="G48" s="6">
        <f t="shared" si="1"/>
        <v>237.60392039999999</v>
      </c>
    </row>
    <row r="49" spans="1:7" x14ac:dyDescent="0.2">
      <c r="A49" s="1" t="s">
        <v>85</v>
      </c>
      <c r="B49" s="1" t="s">
        <v>97</v>
      </c>
      <c r="C49">
        <f>D49</f>
        <v>6247.5</v>
      </c>
      <c r="D49">
        <f>D48*25</f>
        <v>6247.5</v>
      </c>
      <c r="E49">
        <f>E48*25</f>
        <v>6122.55</v>
      </c>
      <c r="F49" s="6">
        <f t="shared" si="0"/>
        <v>6000.0990000000002</v>
      </c>
      <c r="G49" s="6">
        <f t="shared" si="1"/>
        <v>5940.0980099999997</v>
      </c>
    </row>
  </sheetData>
  <pageMargins left="0.7" right="0.7" top="0.75" bottom="0.75" header="0.3" footer="0.3"/>
  <ignoredErrors>
    <ignoredError sqref="D3:E39 D45:E45 D41:E41 D43:E43 D40:E40 D42:E42 D49:E49 D47:E47 D46:G46 D48:G48 F47:G47 F49:G49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D5B81-C44C-1D4B-9384-ECC19F452342}">
  <dimension ref="A1:B25"/>
  <sheetViews>
    <sheetView workbookViewId="0">
      <selection sqref="A1:B25"/>
    </sheetView>
  </sheetViews>
  <sheetFormatPr baseColWidth="10" defaultRowHeight="16" x14ac:dyDescent="0.2"/>
  <cols>
    <col min="1" max="1" width="17.1640625" style="1" bestFit="1" customWidth="1"/>
    <col min="2" max="2" width="54.6640625" style="1" bestFit="1" customWidth="1"/>
  </cols>
  <sheetData>
    <row r="1" spans="1:2" x14ac:dyDescent="0.2">
      <c r="A1" s="1" t="s">
        <v>0</v>
      </c>
      <c r="B1" s="1" t="s">
        <v>1</v>
      </c>
    </row>
    <row r="2" spans="1:2" x14ac:dyDescent="0.2">
      <c r="A2" s="1" t="s">
        <v>4</v>
      </c>
      <c r="B2" s="1" t="s">
        <v>5</v>
      </c>
    </row>
    <row r="3" spans="1:2" x14ac:dyDescent="0.2">
      <c r="A3" s="1" t="s">
        <v>6</v>
      </c>
      <c r="B3" s="1" t="s">
        <v>7</v>
      </c>
    </row>
    <row r="4" spans="1:2" x14ac:dyDescent="0.2">
      <c r="A4" s="1" t="s">
        <v>10</v>
      </c>
      <c r="B4" s="1" t="s">
        <v>86</v>
      </c>
    </row>
    <row r="5" spans="1:2" x14ac:dyDescent="0.2">
      <c r="A5" s="1" t="s">
        <v>12</v>
      </c>
      <c r="B5" s="1" t="s">
        <v>13</v>
      </c>
    </row>
    <row r="6" spans="1:2" x14ac:dyDescent="0.2">
      <c r="A6" s="1" t="s">
        <v>18</v>
      </c>
      <c r="B6" s="1" t="s">
        <v>19</v>
      </c>
    </row>
    <row r="7" spans="1:2" x14ac:dyDescent="0.2">
      <c r="A7" s="1" t="s">
        <v>22</v>
      </c>
      <c r="B7" s="1" t="s">
        <v>23</v>
      </c>
    </row>
    <row r="8" spans="1:2" x14ac:dyDescent="0.2">
      <c r="A8" s="1" t="s">
        <v>26</v>
      </c>
      <c r="B8" s="1" t="s">
        <v>27</v>
      </c>
    </row>
    <row r="9" spans="1:2" x14ac:dyDescent="0.2">
      <c r="A9" s="1" t="s">
        <v>30</v>
      </c>
      <c r="B9" s="1" t="s">
        <v>31</v>
      </c>
    </row>
    <row r="10" spans="1:2" x14ac:dyDescent="0.2">
      <c r="A10" s="1" t="s">
        <v>34</v>
      </c>
      <c r="B10" s="1" t="s">
        <v>35</v>
      </c>
    </row>
    <row r="11" spans="1:2" x14ac:dyDescent="0.2">
      <c r="A11" s="1" t="s">
        <v>38</v>
      </c>
      <c r="B11" s="1" t="s">
        <v>39</v>
      </c>
    </row>
    <row r="12" spans="1:2" x14ac:dyDescent="0.2">
      <c r="A12" s="1" t="s">
        <v>42</v>
      </c>
      <c r="B12" s="1" t="s">
        <v>43</v>
      </c>
    </row>
    <row r="13" spans="1:2" x14ac:dyDescent="0.2">
      <c r="A13" s="1" t="s">
        <v>46</v>
      </c>
      <c r="B13" s="1" t="s">
        <v>47</v>
      </c>
    </row>
    <row r="14" spans="1:2" x14ac:dyDescent="0.2">
      <c r="A14" s="1" t="s">
        <v>50</v>
      </c>
      <c r="B14" s="1" t="s">
        <v>51</v>
      </c>
    </row>
    <row r="15" spans="1:2" x14ac:dyDescent="0.2">
      <c r="A15" s="1" t="s">
        <v>54</v>
      </c>
      <c r="B15" s="1" t="s">
        <v>55</v>
      </c>
    </row>
    <row r="16" spans="1:2" x14ac:dyDescent="0.2">
      <c r="A16" s="1" t="s">
        <v>58</v>
      </c>
      <c r="B16" s="1" t="s">
        <v>59</v>
      </c>
    </row>
    <row r="17" spans="1:2" x14ac:dyDescent="0.2">
      <c r="A17" s="1" t="s">
        <v>62</v>
      </c>
      <c r="B17" s="1" t="s">
        <v>63</v>
      </c>
    </row>
    <row r="18" spans="1:2" x14ac:dyDescent="0.2">
      <c r="A18" s="1" t="s">
        <v>66</v>
      </c>
      <c r="B18" s="1" t="s">
        <v>67</v>
      </c>
    </row>
    <row r="19" spans="1:2" x14ac:dyDescent="0.2">
      <c r="A19" s="1" t="s">
        <v>70</v>
      </c>
      <c r="B19" s="1" t="s">
        <v>71</v>
      </c>
    </row>
    <row r="20" spans="1:2" x14ac:dyDescent="0.2">
      <c r="A20" s="1" t="s">
        <v>74</v>
      </c>
      <c r="B20" s="1" t="s">
        <v>75</v>
      </c>
    </row>
    <row r="21" spans="1:2" x14ac:dyDescent="0.2">
      <c r="A21" s="1" t="s">
        <v>78</v>
      </c>
      <c r="B21" s="1" t="s">
        <v>79</v>
      </c>
    </row>
    <row r="22" spans="1:2" x14ac:dyDescent="0.2">
      <c r="A22" s="1" t="s">
        <v>82</v>
      </c>
      <c r="B22" s="1" t="s">
        <v>83</v>
      </c>
    </row>
    <row r="23" spans="1:2" x14ac:dyDescent="0.2">
      <c r="A23" s="1" t="s">
        <v>90</v>
      </c>
      <c r="B23" s="1" t="s">
        <v>91</v>
      </c>
    </row>
    <row r="24" spans="1:2" x14ac:dyDescent="0.2">
      <c r="A24" s="1" t="s">
        <v>84</v>
      </c>
      <c r="B24" s="1" t="s">
        <v>94</v>
      </c>
    </row>
    <row r="25" spans="1:2" x14ac:dyDescent="0.2">
      <c r="A25" s="1" t="s">
        <v>85</v>
      </c>
      <c r="B25" s="1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final</vt:lpstr>
      <vt:lpstr>Sheet3</vt:lpstr>
      <vt:lpstr>Sheet1</vt:lpstr>
      <vt:lpstr>Sheet2</vt:lpstr>
      <vt:lpstr>Sheet1!t_producto__1</vt:lpstr>
      <vt:lpstr>Sheet2!t_producto__1</vt:lpstr>
      <vt:lpstr>Sheet3!t_producto__1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Andrade Ramirez</dc:creator>
  <cp:lastModifiedBy>Alberto Andrade Ramirez</cp:lastModifiedBy>
  <dcterms:created xsi:type="dcterms:W3CDTF">2023-01-31T19:37:38Z</dcterms:created>
  <dcterms:modified xsi:type="dcterms:W3CDTF">2023-02-02T17:08:53Z</dcterms:modified>
</cp:coreProperties>
</file>