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2D08CEC2-A71E-A544-B8E2-3BBDF2252087}" xr6:coauthVersionLast="47" xr6:coauthVersionMax="47" xr10:uidLastSave="{00000000-0000-0000-0000-000000000000}"/>
  <bookViews>
    <workbookView xWindow="7460" yWindow="800" windowWidth="21940" windowHeight="18320" xr2:uid="{00000000-000D-0000-FFFF-FFFF00000000}"/>
  </bookViews>
  <sheets>
    <sheet name="final" sheetId="4" r:id="rId1"/>
    <sheet name="subir" sheetId="3" r:id="rId2"/>
    <sheet name="formula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1" i="3"/>
  <c r="C3" i="3"/>
  <c r="D1" i="3"/>
  <c r="E13" i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  <c r="D3" i="3" l="1"/>
  <c r="F4" i="3" l="1"/>
  <c r="E3" i="3"/>
  <c r="E1" i="3"/>
  <c r="F2" i="3"/>
  <c r="G4" i="3" l="1"/>
  <c r="G3" i="3" s="1"/>
  <c r="F3" i="3"/>
  <c r="F1" i="3"/>
  <c r="G2" i="3"/>
  <c r="G1" i="3" s="1"/>
  <c r="E5" i="3" l="1"/>
  <c r="F6" i="3"/>
  <c r="D5" i="3"/>
  <c r="C5" i="3" s="1"/>
  <c r="F5" i="3" l="1"/>
  <c r="G6" i="3"/>
  <c r="G5" i="3" s="1"/>
  <c r="D7" i="3"/>
  <c r="C7" i="3" s="1"/>
  <c r="E7" i="3" l="1"/>
  <c r="F8" i="3"/>
  <c r="F7" i="3" l="1"/>
  <c r="G8" i="3"/>
  <c r="G7" i="3" s="1"/>
  <c r="F10" i="3"/>
  <c r="F9" i="3" s="1"/>
  <c r="D9" i="3"/>
  <c r="C9" i="3" s="1"/>
  <c r="E9" i="3"/>
  <c r="C11" i="3"/>
  <c r="G10" i="3" l="1"/>
  <c r="G9" i="3" s="1"/>
  <c r="E11" i="3" l="1"/>
  <c r="F12" i="3"/>
  <c r="F11" i="3" l="1"/>
  <c r="G12" i="3"/>
  <c r="G11" i="3" s="1"/>
  <c r="D13" i="3"/>
  <c r="C13" i="3" s="1"/>
  <c r="E13" i="3"/>
  <c r="F14" i="3" l="1"/>
  <c r="G14" i="3" l="1"/>
  <c r="G13" i="3" s="1"/>
  <c r="F13" i="3"/>
  <c r="D15" i="3"/>
  <c r="C15" i="3" s="1"/>
  <c r="E15" i="3" l="1"/>
  <c r="F16" i="3"/>
  <c r="G16" i="3" l="1"/>
  <c r="G15" i="3" s="1"/>
  <c r="F15" i="3"/>
  <c r="C17" i="3"/>
  <c r="F18" i="3"/>
  <c r="G18" i="3" l="1"/>
  <c r="G17" i="3" s="1"/>
  <c r="F17" i="3"/>
  <c r="E17" i="3"/>
</calcChain>
</file>

<file path=xl/sharedStrings.xml><?xml version="1.0" encoding="utf-8"?>
<sst xmlns="http://schemas.openxmlformats.org/spreadsheetml/2006/main" count="108" uniqueCount="46">
  <si>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</si>
  <si>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</si>
  <si>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</si>
  <si>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</si>
  <si>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</si>
  <si>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</si>
  <si>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</si>
  <si>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</si>
  <si>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</si>
  <si>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</si>
  <si>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</si>
  <si>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</si>
  <si>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</si>
  <si>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</si>
  <si>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</si>
  <si>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</si>
  <si>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</si>
  <si>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</si>
  <si>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 xml:space="preserve">IMSOLADH15-M	</t>
  </si>
  <si>
    <t xml:space="preserve">IMSOLADH15	</t>
  </si>
  <si>
    <t>IMSOLADH20-M</t>
  </si>
  <si>
    <t>IMSOLADH20</t>
  </si>
  <si>
    <t>IMSOLADH30-M</t>
  </si>
  <si>
    <t>IMSOADH30</t>
  </si>
  <si>
    <t>IM15-M</t>
  </si>
  <si>
    <t>IM15</t>
  </si>
  <si>
    <t>IM20-M</t>
  </si>
  <si>
    <t>IM20</t>
  </si>
  <si>
    <t>IM30-M</t>
  </si>
  <si>
    <t>IM30</t>
  </si>
  <si>
    <t>IMS15-M</t>
  </si>
  <si>
    <t xml:space="preserve">IMS15	</t>
  </si>
  <si>
    <t>IMS20-M</t>
  </si>
  <si>
    <t>IMS20</t>
  </si>
  <si>
    <t>IMS30-M</t>
  </si>
  <si>
    <t>IMS30</t>
  </si>
  <si>
    <t>CON ADHESIVO 15</t>
  </si>
  <si>
    <t>CON ADHESIVO 20</t>
  </si>
  <si>
    <t>CON ADHESIVO 30</t>
  </si>
  <si>
    <t>CON VINIL 15</t>
  </si>
  <si>
    <t>CON VINIL 20</t>
  </si>
  <si>
    <t>CON VINIL 30</t>
  </si>
  <si>
    <t>SOLO 15</t>
  </si>
  <si>
    <t>SOLO 20</t>
  </si>
  <si>
    <t>SOLO 30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</si>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</sst>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2" fontId="0" fillId="0" borderId="0" xfId="0" applyNumberFormat="1"/>
    <xf numFmtId="1" fontId="1" fillId="0" borderId="0" xfId="0" applyNumberFormat="1" applyFont="1"/>
    <xf numFmtId="1" fontId="0" fillId="0" borderId="0" xfId="0" applyNumberFormat="1" applyFont="1"/>
    <xf numFmtId="0" fontId="0" fillId="0" borderId="0" xfId="0" applyFont="1"/>
    <xf numFmtId="2" fontId="9" fillId="0" borderId="0" xfId="0" applyNumberFormat="1" applyFont="1"/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FCD3-469F-C540-93CD-453AE9A48B26}">
  <dimension ref="A1:H18"/>
  <sheetViews>
    <sheetView tabSelected="1" workbookViewId="0">
      <selection activeCell="I1" sqref="I1:I1048576"/>
    </sheetView>
  </sheetViews>
  <sheetFormatPr baseColWidth="10" defaultRowHeight="15" x14ac:dyDescent="0.2"/>
  <cols>
    <col min="1" max="1" width="16.5" customWidth="1"/>
    <col min="2" max="5" width="14" customWidth="1"/>
    <col min="6" max="6" width="14" style="2" customWidth="1"/>
  </cols>
  <sheetData>
    <row r="1" spans="1:8" x14ac:dyDescent="0.2">
      <c r="A1" t="s">
        <v>31</v>
      </c>
      <c r="B1" s="8">
        <v>1300</v>
      </c>
      <c r="C1" s="8">
        <v>1300</v>
      </c>
      <c r="D1" s="6">
        <v>1215.2</v>
      </c>
      <c r="E1" s="10">
        <v>1203</v>
      </c>
      <c r="F1" s="7">
        <v>1240</v>
      </c>
      <c r="G1" t="s">
        <v>45</v>
      </c>
      <c r="H1" t="s">
        <v>45</v>
      </c>
    </row>
    <row r="2" spans="1:8" x14ac:dyDescent="0.2">
      <c r="A2" t="s">
        <v>30</v>
      </c>
      <c r="B2" s="8">
        <v>70</v>
      </c>
      <c r="C2" s="8">
        <v>65</v>
      </c>
      <c r="D2" s="6">
        <v>60.76</v>
      </c>
      <c r="E2" s="6">
        <v>60.15</v>
      </c>
      <c r="F2" s="7">
        <v>62</v>
      </c>
      <c r="G2" t="s">
        <v>45</v>
      </c>
      <c r="H2" t="s">
        <v>45</v>
      </c>
    </row>
    <row r="3" spans="1:8" x14ac:dyDescent="0.2">
      <c r="A3" t="s">
        <v>33</v>
      </c>
      <c r="B3" s="8">
        <v>1460</v>
      </c>
      <c r="C3" s="8">
        <v>1460</v>
      </c>
      <c r="D3" s="6">
        <v>1352.4</v>
      </c>
      <c r="E3" s="10">
        <v>1338.8</v>
      </c>
      <c r="F3" s="7">
        <v>1380</v>
      </c>
      <c r="G3" t="s">
        <v>45</v>
      </c>
      <c r="H3" t="s">
        <v>45</v>
      </c>
    </row>
    <row r="4" spans="1:8" x14ac:dyDescent="0.2">
      <c r="A4" t="s">
        <v>32</v>
      </c>
      <c r="B4" s="8">
        <v>78</v>
      </c>
      <c r="C4" s="8">
        <v>73</v>
      </c>
      <c r="D4" s="6">
        <v>67.62</v>
      </c>
      <c r="E4" s="6">
        <v>66.94</v>
      </c>
      <c r="F4" s="7">
        <v>69</v>
      </c>
      <c r="G4" t="s">
        <v>45</v>
      </c>
      <c r="H4" t="s">
        <v>45</v>
      </c>
    </row>
    <row r="5" spans="1:8" x14ac:dyDescent="0.2">
      <c r="A5" t="s">
        <v>35</v>
      </c>
      <c r="B5" s="8">
        <v>1680</v>
      </c>
      <c r="C5" s="8">
        <v>1680</v>
      </c>
      <c r="D5" s="6">
        <v>1568</v>
      </c>
      <c r="E5" s="10">
        <v>1552.4</v>
      </c>
      <c r="F5" s="7">
        <v>1600</v>
      </c>
      <c r="G5" t="s">
        <v>45</v>
      </c>
      <c r="H5" t="s">
        <v>45</v>
      </c>
    </row>
    <row r="6" spans="1:8" x14ac:dyDescent="0.2">
      <c r="A6" t="s">
        <v>34</v>
      </c>
      <c r="B6" s="8">
        <v>89</v>
      </c>
      <c r="C6" s="8">
        <v>84</v>
      </c>
      <c r="D6" s="6">
        <v>78.400000000000006</v>
      </c>
      <c r="E6" s="6">
        <v>77.62</v>
      </c>
      <c r="F6" s="7">
        <v>80</v>
      </c>
      <c r="G6" t="s">
        <v>45</v>
      </c>
      <c r="H6" t="s">
        <v>45</v>
      </c>
    </row>
    <row r="7" spans="1:8" x14ac:dyDescent="0.2">
      <c r="A7" t="s">
        <v>25</v>
      </c>
      <c r="B7" s="8">
        <v>1640</v>
      </c>
      <c r="C7" s="8">
        <v>1640</v>
      </c>
      <c r="D7" s="6">
        <v>1528.8</v>
      </c>
      <c r="E7" s="10">
        <v>1513.6</v>
      </c>
      <c r="F7" s="7">
        <v>1560</v>
      </c>
      <c r="G7" t="s">
        <v>45</v>
      </c>
      <c r="H7" t="s">
        <v>45</v>
      </c>
    </row>
    <row r="8" spans="1:8" x14ac:dyDescent="0.2">
      <c r="A8" t="s">
        <v>24</v>
      </c>
      <c r="B8" s="8">
        <v>87</v>
      </c>
      <c r="C8" s="8">
        <v>82</v>
      </c>
      <c r="D8" s="6">
        <v>76.44</v>
      </c>
      <c r="E8" s="6">
        <v>75.680000000000007</v>
      </c>
      <c r="F8" s="7">
        <v>78</v>
      </c>
      <c r="G8" t="s">
        <v>45</v>
      </c>
      <c r="H8" t="s">
        <v>45</v>
      </c>
    </row>
    <row r="9" spans="1:8" x14ac:dyDescent="0.2">
      <c r="A9" t="s">
        <v>27</v>
      </c>
      <c r="B9" s="8">
        <v>1800</v>
      </c>
      <c r="C9" s="8">
        <v>1800</v>
      </c>
      <c r="D9" s="6">
        <v>1685.6</v>
      </c>
      <c r="E9" s="10">
        <v>1668.8</v>
      </c>
      <c r="F9" s="7">
        <v>1720</v>
      </c>
      <c r="G9" t="s">
        <v>45</v>
      </c>
      <c r="H9" t="s">
        <v>45</v>
      </c>
    </row>
    <row r="10" spans="1:8" x14ac:dyDescent="0.2">
      <c r="A10" t="s">
        <v>26</v>
      </c>
      <c r="B10" s="8">
        <v>95</v>
      </c>
      <c r="C10" s="8">
        <v>90</v>
      </c>
      <c r="D10" s="6">
        <v>84.28</v>
      </c>
      <c r="E10" s="6">
        <v>83.44</v>
      </c>
      <c r="F10" s="7">
        <v>86</v>
      </c>
      <c r="G10" t="s">
        <v>45</v>
      </c>
      <c r="H10" t="s">
        <v>45</v>
      </c>
    </row>
    <row r="11" spans="1:8" x14ac:dyDescent="0.2">
      <c r="A11" t="s">
        <v>29</v>
      </c>
      <c r="B11" s="8">
        <v>1960</v>
      </c>
      <c r="C11" s="8">
        <v>1960</v>
      </c>
      <c r="D11" s="6">
        <v>1822.8</v>
      </c>
      <c r="E11" s="10">
        <v>1804.6</v>
      </c>
      <c r="F11" s="7">
        <v>1860</v>
      </c>
      <c r="G11" t="s">
        <v>45</v>
      </c>
      <c r="H11" t="s">
        <v>45</v>
      </c>
    </row>
    <row r="12" spans="1:8" x14ac:dyDescent="0.2">
      <c r="A12" t="s">
        <v>28</v>
      </c>
      <c r="B12" s="8">
        <v>103</v>
      </c>
      <c r="C12" s="8">
        <v>98</v>
      </c>
      <c r="D12" s="6">
        <v>91.14</v>
      </c>
      <c r="E12" s="6">
        <v>90.23</v>
      </c>
      <c r="F12" s="7">
        <v>93</v>
      </c>
      <c r="G12" t="s">
        <v>45</v>
      </c>
      <c r="H12" t="s">
        <v>45</v>
      </c>
    </row>
    <row r="13" spans="1:8" x14ac:dyDescent="0.2">
      <c r="A13" t="s">
        <v>19</v>
      </c>
      <c r="B13" s="8">
        <v>1640</v>
      </c>
      <c r="C13" s="8">
        <v>1640</v>
      </c>
      <c r="D13" s="6">
        <v>1528.8</v>
      </c>
      <c r="E13" s="10">
        <v>1513.6</v>
      </c>
      <c r="F13" s="7">
        <v>1560</v>
      </c>
      <c r="G13" t="s">
        <v>45</v>
      </c>
      <c r="H13" t="s">
        <v>45</v>
      </c>
    </row>
    <row r="14" spans="1:8" x14ac:dyDescent="0.2">
      <c r="A14" t="s">
        <v>18</v>
      </c>
      <c r="B14" s="8">
        <v>87</v>
      </c>
      <c r="C14" s="8">
        <v>82</v>
      </c>
      <c r="D14" s="6">
        <v>76.44</v>
      </c>
      <c r="E14" s="6">
        <v>75.680000000000007</v>
      </c>
      <c r="F14" s="7">
        <v>78</v>
      </c>
      <c r="G14" t="s">
        <v>45</v>
      </c>
      <c r="H14" t="s">
        <v>45</v>
      </c>
    </row>
    <row r="15" spans="1:8" x14ac:dyDescent="0.2">
      <c r="A15" t="s">
        <v>21</v>
      </c>
      <c r="B15" s="8">
        <v>1800</v>
      </c>
      <c r="C15" s="8">
        <v>1800</v>
      </c>
      <c r="D15" s="6">
        <v>1685.6</v>
      </c>
      <c r="E15" s="10">
        <v>1668.8</v>
      </c>
      <c r="F15" s="7">
        <v>1720</v>
      </c>
      <c r="G15" t="s">
        <v>45</v>
      </c>
      <c r="H15" t="s">
        <v>45</v>
      </c>
    </row>
    <row r="16" spans="1:8" x14ac:dyDescent="0.2">
      <c r="A16" t="s">
        <v>20</v>
      </c>
      <c r="B16" s="8">
        <v>95</v>
      </c>
      <c r="C16" s="8">
        <v>90</v>
      </c>
      <c r="D16" s="6">
        <v>84.28</v>
      </c>
      <c r="E16" s="6">
        <v>83.44</v>
      </c>
      <c r="F16" s="7">
        <v>86</v>
      </c>
      <c r="G16" t="s">
        <v>45</v>
      </c>
      <c r="H16" t="s">
        <v>45</v>
      </c>
    </row>
    <row r="17" spans="1:8" x14ac:dyDescent="0.2">
      <c r="A17" t="s">
        <v>23</v>
      </c>
      <c r="B17" s="8">
        <v>2020</v>
      </c>
      <c r="C17" s="8">
        <v>2020</v>
      </c>
      <c r="D17" s="6">
        <v>1881.6</v>
      </c>
      <c r="E17" s="10">
        <v>1862.8</v>
      </c>
      <c r="F17" s="7">
        <v>1920</v>
      </c>
      <c r="G17" t="s">
        <v>45</v>
      </c>
      <c r="H17" t="s">
        <v>45</v>
      </c>
    </row>
    <row r="18" spans="1:8" x14ac:dyDescent="0.2">
      <c r="A18" t="s">
        <v>22</v>
      </c>
      <c r="B18" s="8">
        <v>106</v>
      </c>
      <c r="C18" s="8">
        <v>101</v>
      </c>
      <c r="D18" s="6">
        <v>94.08</v>
      </c>
      <c r="E18" s="6">
        <v>93.14</v>
      </c>
      <c r="F18" s="7">
        <v>96</v>
      </c>
      <c r="G18" t="s">
        <v>45</v>
      </c>
      <c r="H18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28" zoomScaleNormal="125" zoomScalePageLayoutView="125" workbookViewId="0">
      <selection activeCell="G18" sqref="A1:G18"/>
    </sheetView>
  </sheetViews>
  <sheetFormatPr baseColWidth="10" defaultColWidth="8.83203125" defaultRowHeight="15" x14ac:dyDescent="0.2"/>
  <cols>
    <col min="1" max="1" width="22" customWidth="1"/>
    <col min="2" max="2" width="30.33203125" bestFit="1" customWidth="1"/>
    <col min="3" max="3" width="15.5" style="9" bestFit="1" customWidth="1"/>
    <col min="4" max="4" width="18.33203125" style="9" bestFit="1" customWidth="1"/>
    <col min="5" max="5" width="16.5" style="2" bestFit="1" customWidth="1"/>
    <col min="6" max="6" width="18.33203125" bestFit="1" customWidth="1"/>
    <col min="7" max="7" width="12.1640625" bestFit="1" customWidth="1"/>
  </cols>
  <sheetData>
    <row r="1" spans="1:7" x14ac:dyDescent="0.2">
      <c r="A1" t="s">
        <v>31</v>
      </c>
      <c r="B1" s="5" t="s">
        <v>42</v>
      </c>
      <c r="C1" s="8">
        <v>1300</v>
      </c>
      <c r="D1" s="8">
        <f>D2*20</f>
        <v>1300</v>
      </c>
      <c r="E1" s="7">
        <f>E2*20</f>
        <v>1240</v>
      </c>
      <c r="F1" s="6">
        <f>F2*20</f>
        <v>1215.2</v>
      </c>
      <c r="G1" s="6">
        <f>G2*20</f>
        <v>1203.048</v>
      </c>
    </row>
    <row r="2" spans="1:7" x14ac:dyDescent="0.2">
      <c r="A2" t="s">
        <v>30</v>
      </c>
      <c r="B2" s="5" t="s">
        <v>42</v>
      </c>
      <c r="C2" s="8">
        <v>70</v>
      </c>
      <c r="D2" s="8">
        <v>65</v>
      </c>
      <c r="E2" s="7">
        <v>62</v>
      </c>
      <c r="F2" s="6">
        <f>E2-(E2*2%)</f>
        <v>60.76</v>
      </c>
      <c r="G2" s="6">
        <f>F2-(F2*1%)</f>
        <v>60.1524</v>
      </c>
    </row>
    <row r="3" spans="1:7" x14ac:dyDescent="0.2">
      <c r="A3" t="s">
        <v>33</v>
      </c>
      <c r="B3" s="5" t="s">
        <v>43</v>
      </c>
      <c r="C3" s="8">
        <f>D3</f>
        <v>1460</v>
      </c>
      <c r="D3" s="8">
        <f>D4*20</f>
        <v>1460</v>
      </c>
      <c r="E3" s="7">
        <f>E4*20</f>
        <v>1380</v>
      </c>
      <c r="F3" s="6">
        <f>F4*20</f>
        <v>1352.4</v>
      </c>
      <c r="G3" s="6">
        <f>G4*20</f>
        <v>1338.8760000000002</v>
      </c>
    </row>
    <row r="4" spans="1:7" x14ac:dyDescent="0.2">
      <c r="A4" t="s">
        <v>32</v>
      </c>
      <c r="B4" s="5" t="s">
        <v>43</v>
      </c>
      <c r="C4" s="8">
        <v>78</v>
      </c>
      <c r="D4" s="8">
        <v>73</v>
      </c>
      <c r="E4" s="7">
        <v>69</v>
      </c>
      <c r="F4" s="6">
        <f>E4-(E4*2%)</f>
        <v>67.62</v>
      </c>
      <c r="G4" s="6">
        <f>F4-(F4*1%)</f>
        <v>66.94380000000001</v>
      </c>
    </row>
    <row r="5" spans="1:7" x14ac:dyDescent="0.2">
      <c r="A5" t="s">
        <v>35</v>
      </c>
      <c r="B5" s="5" t="s">
        <v>44</v>
      </c>
      <c r="C5" s="8">
        <f>D5</f>
        <v>1680</v>
      </c>
      <c r="D5" s="8">
        <f>D6*20</f>
        <v>1680</v>
      </c>
      <c r="E5" s="7">
        <f>E6*20</f>
        <v>1600</v>
      </c>
      <c r="F5" s="6">
        <f>F6*20</f>
        <v>1568</v>
      </c>
      <c r="G5" s="6">
        <f>G6*20</f>
        <v>1552.32</v>
      </c>
    </row>
    <row r="6" spans="1:7" x14ac:dyDescent="0.2">
      <c r="A6" t="s">
        <v>34</v>
      </c>
      <c r="B6" s="5" t="s">
        <v>44</v>
      </c>
      <c r="C6" s="8">
        <v>89</v>
      </c>
      <c r="D6" s="8">
        <v>84</v>
      </c>
      <c r="E6" s="7">
        <v>80</v>
      </c>
      <c r="F6" s="6">
        <f>E6-(E6*2%)</f>
        <v>78.400000000000006</v>
      </c>
      <c r="G6" s="6">
        <f>F6-(F6*1%)</f>
        <v>77.616</v>
      </c>
    </row>
    <row r="7" spans="1:7" x14ac:dyDescent="0.2">
      <c r="A7" t="s">
        <v>25</v>
      </c>
      <c r="B7" s="5" t="s">
        <v>39</v>
      </c>
      <c r="C7" s="8">
        <f>D7</f>
        <v>1640</v>
      </c>
      <c r="D7" s="8">
        <f>D8*20</f>
        <v>1640</v>
      </c>
      <c r="E7" s="7">
        <f>E8*20</f>
        <v>1560</v>
      </c>
      <c r="F7" s="6">
        <f>F8*20</f>
        <v>1528.8</v>
      </c>
      <c r="G7" s="6">
        <f>G8*20</f>
        <v>1513.5120000000002</v>
      </c>
    </row>
    <row r="8" spans="1:7" x14ac:dyDescent="0.2">
      <c r="A8" t="s">
        <v>24</v>
      </c>
      <c r="B8" s="5" t="s">
        <v>39</v>
      </c>
      <c r="C8" s="8">
        <v>87</v>
      </c>
      <c r="D8" s="8">
        <v>82</v>
      </c>
      <c r="E8" s="7">
        <v>78</v>
      </c>
      <c r="F8" s="6">
        <f>E8-(E8*2%)</f>
        <v>76.44</v>
      </c>
      <c r="G8" s="6">
        <f>F8-(F8*1%)</f>
        <v>75.675600000000003</v>
      </c>
    </row>
    <row r="9" spans="1:7" x14ac:dyDescent="0.2">
      <c r="A9" t="s">
        <v>27</v>
      </c>
      <c r="B9" s="5" t="s">
        <v>40</v>
      </c>
      <c r="C9" s="8">
        <f>D9</f>
        <v>1800</v>
      </c>
      <c r="D9" s="8">
        <f>D10*20</f>
        <v>1800</v>
      </c>
      <c r="E9" s="7">
        <f>E10*20</f>
        <v>1720</v>
      </c>
      <c r="F9" s="6">
        <f>F10*20</f>
        <v>1685.6</v>
      </c>
      <c r="G9" s="6">
        <f>G10*20</f>
        <v>1668.7440000000001</v>
      </c>
    </row>
    <row r="10" spans="1:7" x14ac:dyDescent="0.2">
      <c r="A10" t="s">
        <v>26</v>
      </c>
      <c r="B10" s="5" t="s">
        <v>40</v>
      </c>
      <c r="C10" s="8">
        <v>95</v>
      </c>
      <c r="D10" s="8">
        <v>90</v>
      </c>
      <c r="E10" s="7">
        <v>86</v>
      </c>
      <c r="F10" s="6">
        <f>E10-(E10*2%)</f>
        <v>84.28</v>
      </c>
      <c r="G10" s="6">
        <f>F10-(F10*1%)</f>
        <v>83.437200000000004</v>
      </c>
    </row>
    <row r="11" spans="1:7" x14ac:dyDescent="0.2">
      <c r="A11" t="s">
        <v>29</v>
      </c>
      <c r="B11" s="5" t="s">
        <v>41</v>
      </c>
      <c r="C11" s="8">
        <f>D11</f>
        <v>1960</v>
      </c>
      <c r="D11" s="8">
        <f>D12*20</f>
        <v>1960</v>
      </c>
      <c r="E11" s="7">
        <f>E12*20</f>
        <v>1860</v>
      </c>
      <c r="F11" s="6">
        <f>F12*20</f>
        <v>1822.8</v>
      </c>
      <c r="G11" s="6">
        <f>G12*20</f>
        <v>1804.5720000000001</v>
      </c>
    </row>
    <row r="12" spans="1:7" x14ac:dyDescent="0.2">
      <c r="A12" t="s">
        <v>28</v>
      </c>
      <c r="B12" s="5" t="s">
        <v>41</v>
      </c>
      <c r="C12" s="8">
        <v>103</v>
      </c>
      <c r="D12" s="8">
        <v>98</v>
      </c>
      <c r="E12" s="7">
        <v>93</v>
      </c>
      <c r="F12" s="6">
        <f>E12-(E12*2%)</f>
        <v>91.14</v>
      </c>
      <c r="G12" s="6">
        <f>F12-(F12*1%)</f>
        <v>90.2286</v>
      </c>
    </row>
    <row r="13" spans="1:7" x14ac:dyDescent="0.2">
      <c r="A13" t="s">
        <v>19</v>
      </c>
      <c r="B13" s="5" t="s">
        <v>36</v>
      </c>
      <c r="C13" s="8">
        <f>D13</f>
        <v>1640</v>
      </c>
      <c r="D13" s="8">
        <f>D14*20</f>
        <v>1640</v>
      </c>
      <c r="E13" s="7">
        <f>E14*20</f>
        <v>1560</v>
      </c>
      <c r="F13" s="6">
        <f>F14*20</f>
        <v>1528.8</v>
      </c>
      <c r="G13" s="6">
        <f>G14*20</f>
        <v>1513.5120000000002</v>
      </c>
    </row>
    <row r="14" spans="1:7" x14ac:dyDescent="0.2">
      <c r="A14" t="s">
        <v>18</v>
      </c>
      <c r="B14" s="5" t="s">
        <v>36</v>
      </c>
      <c r="C14" s="8">
        <v>87</v>
      </c>
      <c r="D14" s="8">
        <v>82</v>
      </c>
      <c r="E14" s="7">
        <v>78</v>
      </c>
      <c r="F14" s="6">
        <f>E14-(E14*2%)</f>
        <v>76.44</v>
      </c>
      <c r="G14" s="6">
        <f>F14-(F14*1%)</f>
        <v>75.675600000000003</v>
      </c>
    </row>
    <row r="15" spans="1:7" x14ac:dyDescent="0.2">
      <c r="A15" t="s">
        <v>21</v>
      </c>
      <c r="B15" s="5" t="s">
        <v>37</v>
      </c>
      <c r="C15" s="8">
        <f>D15</f>
        <v>1800</v>
      </c>
      <c r="D15" s="8">
        <f>D16*20</f>
        <v>1800</v>
      </c>
      <c r="E15" s="7">
        <f>E16*20</f>
        <v>1720</v>
      </c>
      <c r="F15" s="6">
        <f>F16*20</f>
        <v>1685.6</v>
      </c>
      <c r="G15" s="6">
        <f>G16*20</f>
        <v>1668.7440000000001</v>
      </c>
    </row>
    <row r="16" spans="1:7" x14ac:dyDescent="0.2">
      <c r="A16" t="s">
        <v>20</v>
      </c>
      <c r="B16" s="5" t="s">
        <v>37</v>
      </c>
      <c r="C16" s="8">
        <v>95</v>
      </c>
      <c r="D16" s="8">
        <v>90</v>
      </c>
      <c r="E16" s="7">
        <v>86</v>
      </c>
      <c r="F16" s="6">
        <f>E16-(E16*2%)</f>
        <v>84.28</v>
      </c>
      <c r="G16" s="6">
        <f>F16-(F16*1%)</f>
        <v>83.437200000000004</v>
      </c>
    </row>
    <row r="17" spans="1:7" x14ac:dyDescent="0.2">
      <c r="A17" t="s">
        <v>23</v>
      </c>
      <c r="B17" s="5" t="s">
        <v>38</v>
      </c>
      <c r="C17" s="8">
        <f>D17</f>
        <v>2020</v>
      </c>
      <c r="D17" s="8">
        <f>D18*20</f>
        <v>2020</v>
      </c>
      <c r="E17" s="7">
        <f>E18*20</f>
        <v>1920</v>
      </c>
      <c r="F17" s="6">
        <f>F18*20</f>
        <v>1881.6</v>
      </c>
      <c r="G17" s="6">
        <f>G18*20</f>
        <v>1862.7840000000001</v>
      </c>
    </row>
    <row r="18" spans="1:7" x14ac:dyDescent="0.2">
      <c r="A18" t="s">
        <v>22</v>
      </c>
      <c r="B18" s="5" t="s">
        <v>38</v>
      </c>
      <c r="C18" s="8">
        <v>106</v>
      </c>
      <c r="D18" s="8">
        <v>101</v>
      </c>
      <c r="E18" s="7">
        <v>96</v>
      </c>
      <c r="F18" s="6">
        <f>E18-(E18*2%)</f>
        <v>94.08</v>
      </c>
      <c r="G18" s="6">
        <f>F18-(F18*1%)</f>
        <v>93.139200000000002</v>
      </c>
    </row>
  </sheetData>
  <phoneticPr fontId="7" type="noConversion"/>
  <pageMargins left="0.7" right="0.7" top="0.75" bottom="0.75" header="0.3" footer="0.3"/>
  <pageSetup orientation="portrait" horizontalDpi="4294967292" verticalDpi="4294967292"/>
  <ignoredErrors>
    <ignoredError sqref="D3:G3 F2:G2 D5:G5 F4:G4 D7:G7 F6:G6 D9:G9 F8:G8 D13:G13 F10:G10 D15:G15 F14:G14 E11:G11 D17:G17 F18:G18 F12:G12 F16:G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Alberto Andrade</cp:lastModifiedBy>
  <dcterms:created xsi:type="dcterms:W3CDTF">2024-02-13T17:18:17Z</dcterms:created>
  <dcterms:modified xsi:type="dcterms:W3CDTF">2024-10-23T22:33:56Z</dcterms:modified>
</cp:coreProperties>
</file>