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3BE375D0-3160-AD45-8803-59331F22EFB5}" xr6:coauthVersionLast="47" xr6:coauthVersionMax="47" xr10:uidLastSave="{00000000-0000-0000-0000-000000000000}"/>
  <bookViews>
    <workbookView xWindow="1820" yWindow="500" windowWidth="26600" windowHeight="16940" xr2:uid="{32ADEAE7-FCC2-C943-A9B3-809CEEE789F4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 s="1"/>
  <c r="D35" i="1" s="1"/>
  <c r="E35" i="1" s="1"/>
  <c r="F35" i="1" s="1"/>
  <c r="B32" i="1"/>
  <c r="C32" i="1" s="1"/>
  <c r="D32" i="1" s="1"/>
  <c r="E32" i="1" s="1"/>
  <c r="F32" i="1" s="1"/>
  <c r="C41" i="1"/>
  <c r="D41" i="1" s="1"/>
  <c r="E41" i="1" s="1"/>
  <c r="F41" i="1" s="1"/>
  <c r="C40" i="1"/>
  <c r="D40" i="1" s="1"/>
  <c r="E40" i="1" s="1"/>
  <c r="F40" i="1" s="1"/>
  <c r="C39" i="1"/>
  <c r="D39" i="1" s="1"/>
  <c r="E39" i="1" s="1"/>
  <c r="F39" i="1" s="1"/>
  <c r="C38" i="1"/>
  <c r="D38" i="1" s="1"/>
  <c r="E38" i="1" s="1"/>
  <c r="F38" i="1" s="1"/>
  <c r="C37" i="1"/>
  <c r="D37" i="1" s="1"/>
  <c r="E37" i="1" s="1"/>
  <c r="F37" i="1" s="1"/>
  <c r="C36" i="1"/>
  <c r="D36" i="1" s="1"/>
  <c r="E36" i="1" s="1"/>
  <c r="F36" i="1" s="1"/>
  <c r="C34" i="1"/>
  <c r="D34" i="1" s="1"/>
  <c r="E34" i="1" s="1"/>
  <c r="F34" i="1" s="1"/>
  <c r="C33" i="1"/>
  <c r="D33" i="1" s="1"/>
  <c r="E33" i="1" s="1"/>
  <c r="F33" i="1" s="1"/>
  <c r="C31" i="1"/>
  <c r="D31" i="1" s="1"/>
  <c r="E31" i="1" s="1"/>
  <c r="F31" i="1" s="1"/>
  <c r="C30" i="1"/>
  <c r="D30" i="1" s="1"/>
  <c r="E30" i="1" s="1"/>
  <c r="F30" i="1" s="1"/>
  <c r="C29" i="1"/>
  <c r="D29" i="1" s="1"/>
  <c r="E29" i="1" s="1"/>
  <c r="F29" i="1" s="1"/>
  <c r="B28" i="1"/>
  <c r="C28" i="1" s="1"/>
  <c r="D28" i="1" s="1"/>
  <c r="E28" i="1" s="1"/>
  <c r="F28" i="1" s="1"/>
  <c r="C27" i="1"/>
  <c r="D27" i="1" s="1"/>
  <c r="E27" i="1" s="1"/>
  <c r="F27" i="1" s="1"/>
  <c r="C26" i="1"/>
  <c r="D26" i="1" s="1"/>
  <c r="E26" i="1" s="1"/>
  <c r="F26" i="1" s="1"/>
  <c r="B24" i="1"/>
  <c r="C25" i="1" s="1"/>
  <c r="D25" i="1" s="1"/>
  <c r="E25" i="1" s="1"/>
  <c r="F25" i="1" s="1"/>
  <c r="C23" i="1"/>
  <c r="D23" i="1" s="1"/>
  <c r="E23" i="1" s="1"/>
  <c r="F23" i="1" s="1"/>
  <c r="C22" i="1"/>
  <c r="D22" i="1" s="1"/>
  <c r="E22" i="1" s="1"/>
  <c r="F22" i="1" s="1"/>
  <c r="C11" i="1"/>
  <c r="D11" i="1" s="1"/>
  <c r="E11" i="1" s="1"/>
  <c r="F11" i="1" s="1"/>
  <c r="C18" i="1"/>
  <c r="D18" i="1" s="1"/>
  <c r="E18" i="1" s="1"/>
  <c r="F18" i="1" s="1"/>
  <c r="K18" i="1"/>
  <c r="K20" i="1"/>
  <c r="L20" i="1" s="1"/>
  <c r="M20" i="1" s="1"/>
  <c r="N20" i="1" s="1"/>
  <c r="K19" i="1"/>
  <c r="L19" i="1" s="1"/>
  <c r="M19" i="1" s="1"/>
  <c r="N19" i="1" s="1"/>
  <c r="K17" i="1"/>
  <c r="L17" i="1" s="1"/>
  <c r="M17" i="1" s="1"/>
  <c r="N17" i="1" s="1"/>
  <c r="K16" i="1"/>
  <c r="L16" i="1" s="1"/>
  <c r="M16" i="1" s="1"/>
  <c r="N16" i="1" s="1"/>
  <c r="K15" i="1"/>
  <c r="L15" i="1" s="1"/>
  <c r="M15" i="1" s="1"/>
  <c r="N15" i="1" s="1"/>
  <c r="K14" i="1"/>
  <c r="L14" i="1" s="1"/>
  <c r="M14" i="1" s="1"/>
  <c r="N14" i="1" s="1"/>
  <c r="K13" i="1"/>
  <c r="L13" i="1" s="1"/>
  <c r="M13" i="1" s="1"/>
  <c r="N13" i="1" s="1"/>
  <c r="K12" i="1"/>
  <c r="L12" i="1" s="1"/>
  <c r="M12" i="1" s="1"/>
  <c r="N12" i="1" s="1"/>
  <c r="K11" i="1"/>
  <c r="L11" i="1" s="1"/>
  <c r="M11" i="1" s="1"/>
  <c r="N11" i="1" s="1"/>
  <c r="K10" i="1"/>
  <c r="L10" i="1" s="1"/>
  <c r="M10" i="1" s="1"/>
  <c r="N10" i="1" s="1"/>
  <c r="K9" i="1"/>
  <c r="L9" i="1" s="1"/>
  <c r="M9" i="1" s="1"/>
  <c r="N9" i="1" s="1"/>
  <c r="J7" i="1"/>
  <c r="K7" i="1" s="1"/>
  <c r="L7" i="1" s="1"/>
  <c r="M7" i="1" s="1"/>
  <c r="N7" i="1" s="1"/>
  <c r="K6" i="1"/>
  <c r="L6" i="1" s="1"/>
  <c r="M6" i="1" s="1"/>
  <c r="N6" i="1" s="1"/>
  <c r="K5" i="1"/>
  <c r="L5" i="1" s="1"/>
  <c r="M5" i="1" s="1"/>
  <c r="N5" i="1" s="1"/>
  <c r="J3" i="1"/>
  <c r="K4" i="1" s="1"/>
  <c r="L4" i="1" s="1"/>
  <c r="M4" i="1" s="1"/>
  <c r="N4" i="1" s="1"/>
  <c r="K2" i="1"/>
  <c r="L2" i="1" s="1"/>
  <c r="M2" i="1" s="1"/>
  <c r="N2" i="1" s="1"/>
  <c r="K1" i="1"/>
  <c r="L1" i="1" s="1"/>
  <c r="M1" i="1" s="1"/>
  <c r="N1" i="1" s="1"/>
  <c r="B10" i="1"/>
  <c r="C10" i="1" s="1"/>
  <c r="D10" i="1" s="1"/>
  <c r="E10" i="1" s="1"/>
  <c r="F10" i="1" s="1"/>
  <c r="B8" i="1"/>
  <c r="C8" i="1" s="1"/>
  <c r="D8" i="1" s="1"/>
  <c r="E8" i="1" s="1"/>
  <c r="F8" i="1" s="1"/>
  <c r="B6" i="1"/>
  <c r="C6" i="1" s="1"/>
  <c r="D6" i="1" s="1"/>
  <c r="E6" i="1" s="1"/>
  <c r="F6" i="1" s="1"/>
  <c r="B2" i="1"/>
  <c r="C2" i="1" s="1"/>
  <c r="D2" i="1" s="1"/>
  <c r="E2" i="1" s="1"/>
  <c r="F2" i="1" s="1"/>
  <c r="C20" i="1"/>
  <c r="D20" i="1" s="1"/>
  <c r="E20" i="1" s="1"/>
  <c r="F20" i="1" s="1"/>
  <c r="C19" i="1"/>
  <c r="D19" i="1" s="1"/>
  <c r="E19" i="1" s="1"/>
  <c r="F19" i="1" s="1"/>
  <c r="C17" i="1"/>
  <c r="D17" i="1" s="1"/>
  <c r="E17" i="1" s="1"/>
  <c r="F17" i="1" s="1"/>
  <c r="C16" i="1"/>
  <c r="D16" i="1" s="1"/>
  <c r="E16" i="1" s="1"/>
  <c r="F16" i="1" s="1"/>
  <c r="C15" i="1"/>
  <c r="D15" i="1" s="1"/>
  <c r="E15" i="1" s="1"/>
  <c r="F15" i="1" s="1"/>
  <c r="C14" i="1"/>
  <c r="D14" i="1" s="1"/>
  <c r="E14" i="1" s="1"/>
  <c r="F14" i="1" s="1"/>
  <c r="C13" i="1"/>
  <c r="D13" i="1" s="1"/>
  <c r="E13" i="1" s="1"/>
  <c r="F13" i="1" s="1"/>
  <c r="C9" i="1"/>
  <c r="D9" i="1" s="1"/>
  <c r="E9" i="1" s="1"/>
  <c r="F9" i="1" s="1"/>
  <c r="C5" i="1"/>
  <c r="D5" i="1" s="1"/>
  <c r="E5" i="1" s="1"/>
  <c r="F5" i="1" s="1"/>
  <c r="C3" i="1"/>
  <c r="D3" i="1" s="1"/>
  <c r="E3" i="1" s="1"/>
  <c r="F3" i="1" s="1"/>
  <c r="C1" i="1"/>
  <c r="D1" i="1" s="1"/>
  <c r="E1" i="1" s="1"/>
  <c r="F1" i="1" s="1"/>
  <c r="B15" i="1"/>
  <c r="B12" i="1"/>
  <c r="C12" i="1" s="1"/>
  <c r="D12" i="1" s="1"/>
  <c r="E12" i="1" s="1"/>
  <c r="F12" i="1" s="1"/>
  <c r="B7" i="1"/>
  <c r="C7" i="1" s="1"/>
  <c r="D7" i="1" s="1"/>
  <c r="E7" i="1" s="1"/>
  <c r="F7" i="1" s="1"/>
  <c r="B3" i="1"/>
  <c r="B4" i="1" s="1"/>
  <c r="C4" i="1" s="1"/>
  <c r="D4" i="1" s="1"/>
  <c r="E4" i="1" s="1"/>
  <c r="F4" i="1" s="1"/>
  <c r="L18" i="1" l="1"/>
  <c r="M18" i="1" s="1"/>
  <c r="N18" i="1" s="1"/>
  <c r="C24" i="1"/>
  <c r="D24" i="1" s="1"/>
  <c r="E24" i="1" s="1"/>
  <c r="F24" i="1" s="1"/>
  <c r="K8" i="1"/>
  <c r="L8" i="1" s="1"/>
  <c r="M8" i="1" s="1"/>
  <c r="N8" i="1" s="1"/>
  <c r="K3" i="1"/>
  <c r="L3" i="1" s="1"/>
  <c r="M3" i="1" s="1"/>
  <c r="N3" i="1" s="1"/>
</calcChain>
</file>

<file path=xl/sharedStrings.xml><?xml version="1.0" encoding="utf-8"?>
<sst xmlns="http://schemas.openxmlformats.org/spreadsheetml/2006/main" count="80" uniqueCount="22">
  <si>
    <t>NORMAL</t>
  </si>
  <si>
    <t>K3577-122M</t>
  </si>
  <si>
    <t>K3577-122</t>
  </si>
  <si>
    <t xml:space="preserve">K3577	</t>
  </si>
  <si>
    <t>K3577-M</t>
  </si>
  <si>
    <t>K3683-122</t>
  </si>
  <si>
    <t>K3683-122M</t>
  </si>
  <si>
    <t xml:space="preserve">K3683	</t>
  </si>
  <si>
    <t>K3683-M</t>
  </si>
  <si>
    <t>WB00TA</t>
  </si>
  <si>
    <t>WB00TA-M</t>
  </si>
  <si>
    <t xml:space="preserve">NORMAL-M	</t>
  </si>
  <si>
    <t xml:space="preserve">A045S200-40	</t>
  </si>
  <si>
    <t>SH3018</t>
  </si>
  <si>
    <t>SH3018-M</t>
  </si>
  <si>
    <t>LAM32</t>
  </si>
  <si>
    <t>BSUAJ</t>
  </si>
  <si>
    <t>SWB600-B</t>
  </si>
  <si>
    <t>LMDGLSS</t>
  </si>
  <si>
    <t>LMDMTT</t>
  </si>
  <si>
    <t>NORMAL-M</t>
  </si>
  <si>
    <t>A045S200-40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</si>
</sst>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9"/>
      <name val="Calibri"/>
      <family val="2"/>
      <scheme val="minor"/>
    </font>
    <font>
      <sz val="12"/>
      <color theme="1"/>
      <name val="Calibri (Body)"/>
    </font>
    <font>
      <sz val="12"/>
      <color rgb="FFFF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1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0A84-C431-1040-A352-31FAD811E675}">
  <dimension ref="A1:F20"/>
  <sheetViews>
    <sheetView tabSelected="1" zoomScale="140" zoomScaleNormal="140" workbookViewId="0">
      <selection activeCell="F17" sqref="F17"/>
    </sheetView>
  </sheetViews>
  <sheetFormatPr baseColWidth="10" defaultRowHeight="16" x14ac:dyDescent="0.2"/>
  <cols>
    <col min="1" max="1" width="12.5" bestFit="1" customWidth="1"/>
    <col min="2" max="3" width="5.33203125" bestFit="1" customWidth="1"/>
    <col min="4" max="5" width="8" bestFit="1" customWidth="1"/>
    <col min="6" max="6" width="5.33203125" style="2" bestFit="1" customWidth="1"/>
  </cols>
  <sheetData>
    <row r="1" spans="1:6" x14ac:dyDescent="0.2">
      <c r="A1" s="7" t="s">
        <v>2</v>
      </c>
      <c r="B1" s="7">
        <v>2742</v>
      </c>
      <c r="C1" s="8">
        <v>2605</v>
      </c>
      <c r="D1" s="6">
        <v>2425.5</v>
      </c>
      <c r="E1" s="6">
        <v>2401.25</v>
      </c>
      <c r="F1" s="9">
        <v>2475</v>
      </c>
    </row>
    <row r="2" spans="1:6" x14ac:dyDescent="0.2">
      <c r="A2" s="7" t="s">
        <v>1</v>
      </c>
      <c r="B2" s="7">
        <v>72</v>
      </c>
      <c r="C2" s="8">
        <v>68</v>
      </c>
      <c r="D2" s="6">
        <v>63.7</v>
      </c>
      <c r="E2" s="6">
        <v>63.06</v>
      </c>
      <c r="F2" s="9">
        <v>65</v>
      </c>
    </row>
    <row r="3" spans="1:6" x14ac:dyDescent="0.2">
      <c r="A3" s="7" t="s">
        <v>3</v>
      </c>
      <c r="B3" s="7">
        <v>1371</v>
      </c>
      <c r="C3" s="8">
        <v>1302</v>
      </c>
      <c r="D3" s="6">
        <v>1212.26</v>
      </c>
      <c r="E3" s="6">
        <v>1200.1400000000001</v>
      </c>
      <c r="F3" s="9">
        <v>1237</v>
      </c>
    </row>
    <row r="4" spans="1:6" x14ac:dyDescent="0.2">
      <c r="A4" s="7" t="s">
        <v>4</v>
      </c>
      <c r="B4" s="7">
        <v>36</v>
      </c>
      <c r="C4" s="8">
        <v>34</v>
      </c>
      <c r="D4" s="6">
        <v>31.36</v>
      </c>
      <c r="E4" s="6">
        <v>31.05</v>
      </c>
      <c r="F4" s="9">
        <v>32</v>
      </c>
    </row>
    <row r="5" spans="1:6" x14ac:dyDescent="0.2">
      <c r="A5" s="7" t="s">
        <v>5</v>
      </c>
      <c r="B5" s="7">
        <v>3472</v>
      </c>
      <c r="C5" s="8">
        <v>3298</v>
      </c>
      <c r="D5" s="6">
        <v>3070.34</v>
      </c>
      <c r="E5" s="6">
        <v>3039.64</v>
      </c>
      <c r="F5" s="9">
        <v>3133</v>
      </c>
    </row>
    <row r="6" spans="1:6" x14ac:dyDescent="0.2">
      <c r="A6" s="7" t="s">
        <v>6</v>
      </c>
      <c r="B6" s="7">
        <v>92</v>
      </c>
      <c r="C6" s="8">
        <v>87</v>
      </c>
      <c r="D6" s="6">
        <v>81.34</v>
      </c>
      <c r="E6" s="6">
        <v>80.53</v>
      </c>
      <c r="F6" s="9">
        <v>83</v>
      </c>
    </row>
    <row r="7" spans="1:6" x14ac:dyDescent="0.2">
      <c r="A7" s="7" t="s">
        <v>7</v>
      </c>
      <c r="B7" s="7">
        <v>1736</v>
      </c>
      <c r="C7" s="8">
        <v>1649</v>
      </c>
      <c r="D7" s="6">
        <v>1535.66</v>
      </c>
      <c r="E7" s="6">
        <v>1520.3</v>
      </c>
      <c r="F7" s="9">
        <v>1567</v>
      </c>
    </row>
    <row r="8" spans="1:6" x14ac:dyDescent="0.2">
      <c r="A8" s="7" t="s">
        <v>8</v>
      </c>
      <c r="B8" s="7">
        <v>46</v>
      </c>
      <c r="C8" s="8">
        <v>44</v>
      </c>
      <c r="D8" s="6">
        <v>41.16</v>
      </c>
      <c r="E8" s="6">
        <v>40.75</v>
      </c>
      <c r="F8" s="9">
        <v>42</v>
      </c>
    </row>
    <row r="9" spans="1:6" x14ac:dyDescent="0.2">
      <c r="A9" s="7" t="s">
        <v>9</v>
      </c>
      <c r="B9" s="7">
        <v>3603</v>
      </c>
      <c r="C9" s="8">
        <v>3423</v>
      </c>
      <c r="D9" s="6">
        <v>3186.96</v>
      </c>
      <c r="E9" s="6">
        <v>3155.09</v>
      </c>
      <c r="F9" s="9">
        <v>3252</v>
      </c>
    </row>
    <row r="10" spans="1:6" x14ac:dyDescent="0.2">
      <c r="A10" s="7" t="s">
        <v>10</v>
      </c>
      <c r="B10" s="7">
        <v>94</v>
      </c>
      <c r="C10" s="8">
        <v>89</v>
      </c>
      <c r="D10" s="6">
        <v>83.3</v>
      </c>
      <c r="E10" s="6">
        <v>82.47</v>
      </c>
      <c r="F10" s="9">
        <v>85</v>
      </c>
    </row>
    <row r="11" spans="1:6" x14ac:dyDescent="0.2">
      <c r="A11" s="7" t="s">
        <v>0</v>
      </c>
      <c r="B11" s="7">
        <v>2150</v>
      </c>
      <c r="C11" s="8">
        <v>2150</v>
      </c>
      <c r="D11" s="6">
        <v>2002.14</v>
      </c>
      <c r="E11" s="6">
        <v>1982.12</v>
      </c>
      <c r="F11" s="9">
        <v>2043</v>
      </c>
    </row>
    <row r="12" spans="1:6" x14ac:dyDescent="0.2">
      <c r="A12" s="7" t="s">
        <v>20</v>
      </c>
      <c r="B12" s="7">
        <v>86</v>
      </c>
      <c r="C12" s="8">
        <v>82</v>
      </c>
      <c r="D12" s="6">
        <v>76.44</v>
      </c>
      <c r="E12" s="6">
        <v>75.680000000000007</v>
      </c>
      <c r="F12" s="9">
        <v>78</v>
      </c>
    </row>
    <row r="13" spans="1:6" x14ac:dyDescent="0.2">
      <c r="A13" s="7" t="s">
        <v>21</v>
      </c>
      <c r="B13" s="7">
        <v>50</v>
      </c>
      <c r="C13" s="8">
        <v>48</v>
      </c>
      <c r="D13" s="6">
        <v>45.08</v>
      </c>
      <c r="E13" s="6">
        <v>44.63</v>
      </c>
      <c r="F13" s="9">
        <v>46</v>
      </c>
    </row>
    <row r="14" spans="1:6" x14ac:dyDescent="0.2">
      <c r="A14" s="7" t="s">
        <v>13</v>
      </c>
      <c r="B14" s="7">
        <v>950</v>
      </c>
      <c r="C14" s="8">
        <v>950</v>
      </c>
      <c r="D14" s="6">
        <v>884.94</v>
      </c>
      <c r="E14" s="6">
        <v>876.09</v>
      </c>
      <c r="F14" s="9">
        <v>903</v>
      </c>
    </row>
    <row r="15" spans="1:6" x14ac:dyDescent="0.2">
      <c r="A15" s="7" t="s">
        <v>14</v>
      </c>
      <c r="B15" s="7">
        <v>19</v>
      </c>
      <c r="C15" s="8">
        <v>18</v>
      </c>
      <c r="D15" s="6">
        <v>16.66</v>
      </c>
      <c r="E15" s="6">
        <v>16.489999999999998</v>
      </c>
      <c r="F15" s="9">
        <v>17</v>
      </c>
    </row>
    <row r="16" spans="1:6" x14ac:dyDescent="0.2">
      <c r="A16" s="7" t="s">
        <v>15</v>
      </c>
      <c r="B16" s="7">
        <v>969</v>
      </c>
      <c r="C16" s="8">
        <v>921</v>
      </c>
      <c r="D16" s="6">
        <v>857.5</v>
      </c>
      <c r="E16" s="6">
        <v>848.93</v>
      </c>
      <c r="F16" s="9">
        <v>875</v>
      </c>
    </row>
    <row r="17" spans="1:6" x14ac:dyDescent="0.2">
      <c r="A17" s="7" t="s">
        <v>16</v>
      </c>
      <c r="B17" s="7">
        <v>655</v>
      </c>
      <c r="C17" s="8">
        <v>622</v>
      </c>
      <c r="D17" s="6">
        <v>579.17999999999995</v>
      </c>
      <c r="E17" s="6">
        <v>573.39</v>
      </c>
      <c r="F17" s="9">
        <v>591</v>
      </c>
    </row>
    <row r="18" spans="1:6" x14ac:dyDescent="0.2">
      <c r="A18" s="7" t="s">
        <v>17</v>
      </c>
      <c r="B18" s="7">
        <v>44</v>
      </c>
      <c r="C18" s="8">
        <v>43</v>
      </c>
      <c r="D18" s="6">
        <v>41.16</v>
      </c>
      <c r="E18" s="6">
        <v>40.75</v>
      </c>
      <c r="F18" s="9">
        <v>42</v>
      </c>
    </row>
    <row r="19" spans="1:6" x14ac:dyDescent="0.2">
      <c r="A19" s="7" t="s">
        <v>19</v>
      </c>
      <c r="B19" s="7">
        <v>240</v>
      </c>
      <c r="C19" s="8">
        <v>228</v>
      </c>
      <c r="D19" s="6">
        <v>212.66</v>
      </c>
      <c r="E19" s="6">
        <v>210.53</v>
      </c>
      <c r="F19" s="9">
        <v>217</v>
      </c>
    </row>
    <row r="20" spans="1:6" x14ac:dyDescent="0.2">
      <c r="A20" s="7" t="s">
        <v>18</v>
      </c>
      <c r="B20" s="7">
        <v>240</v>
      </c>
      <c r="C20" s="8">
        <v>228</v>
      </c>
      <c r="D20" s="6">
        <v>212.66</v>
      </c>
      <c r="E20" s="6">
        <v>210.53</v>
      </c>
      <c r="F20" s="9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0F7E-0296-0246-8E3B-A549E0EB3510}">
  <dimension ref="A1:N41"/>
  <sheetViews>
    <sheetView topLeftCell="A20" zoomScale="130" zoomScaleNormal="130" workbookViewId="0">
      <selection activeCell="A22" sqref="A22:F41"/>
    </sheetView>
  </sheetViews>
  <sheetFormatPr baseColWidth="10" defaultRowHeight="16" x14ac:dyDescent="0.2"/>
  <cols>
    <col min="1" max="1" width="16.6640625" customWidth="1"/>
  </cols>
  <sheetData>
    <row r="1" spans="1:14" x14ac:dyDescent="0.2">
      <c r="A1" s="1" t="s">
        <v>2</v>
      </c>
      <c r="B1" s="1">
        <v>2742</v>
      </c>
      <c r="C1" s="4">
        <f t="shared" ref="C1:D10" si="0">B1-(B1*5%)</f>
        <v>2604.9</v>
      </c>
      <c r="D1" s="4">
        <f t="shared" si="0"/>
        <v>2474.6550000000002</v>
      </c>
      <c r="E1" s="4">
        <f t="shared" ref="E1:E20" si="1">D1-(D1*2%)</f>
        <v>2425.1619000000001</v>
      </c>
      <c r="F1" s="4">
        <f t="shared" ref="F1:F20" si="2">E1-(E1*1%)</f>
        <v>2400.9102809999999</v>
      </c>
      <c r="I1" s="1" t="s">
        <v>2</v>
      </c>
      <c r="J1" s="1">
        <v>4000</v>
      </c>
      <c r="K1" s="4">
        <f t="shared" ref="K1:L17" si="3">J1-(J1*5%)</f>
        <v>3800</v>
      </c>
      <c r="L1" s="4">
        <f t="shared" si="3"/>
        <v>3610</v>
      </c>
      <c r="M1" s="4">
        <f t="shared" ref="M1:M20" si="4">L1-(L1*2%)</f>
        <v>3537.8</v>
      </c>
      <c r="N1" s="4">
        <f t="shared" ref="N1:N20" si="5">M1-(M1*1%)</f>
        <v>3502.422</v>
      </c>
    </row>
    <row r="2" spans="1:14" x14ac:dyDescent="0.2">
      <c r="A2" s="1" t="s">
        <v>1</v>
      </c>
      <c r="B2" s="3">
        <f>(B1/50)*1.3</f>
        <v>71.292000000000002</v>
      </c>
      <c r="C2" s="4">
        <f t="shared" si="0"/>
        <v>67.727400000000003</v>
      </c>
      <c r="D2" s="4">
        <f t="shared" si="0"/>
        <v>64.341030000000003</v>
      </c>
      <c r="E2" s="4">
        <f t="shared" si="1"/>
        <v>63.054209400000005</v>
      </c>
      <c r="F2" s="4">
        <f t="shared" si="2"/>
        <v>62.423667306000006</v>
      </c>
      <c r="I2" s="1" t="s">
        <v>1</v>
      </c>
      <c r="J2" s="3">
        <v>80</v>
      </c>
      <c r="K2" s="4">
        <f t="shared" si="3"/>
        <v>76</v>
      </c>
      <c r="L2" s="4">
        <f t="shared" si="3"/>
        <v>72.2</v>
      </c>
      <c r="M2" s="4">
        <f t="shared" si="4"/>
        <v>70.756</v>
      </c>
      <c r="N2" s="4">
        <f t="shared" si="5"/>
        <v>70.048439999999999</v>
      </c>
    </row>
    <row r="3" spans="1:14" x14ac:dyDescent="0.2">
      <c r="A3" s="1" t="s">
        <v>3</v>
      </c>
      <c r="B3" s="3">
        <f>B1/2</f>
        <v>1371</v>
      </c>
      <c r="C3" s="4">
        <f t="shared" si="0"/>
        <v>1302.45</v>
      </c>
      <c r="D3" s="4">
        <f t="shared" si="0"/>
        <v>1237.3275000000001</v>
      </c>
      <c r="E3" s="4">
        <f t="shared" si="1"/>
        <v>1212.58095</v>
      </c>
      <c r="F3" s="4">
        <f t="shared" si="2"/>
        <v>1200.4551405</v>
      </c>
      <c r="I3" s="1" t="s">
        <v>3</v>
      </c>
      <c r="J3" s="3">
        <f>J1/2</f>
        <v>2000</v>
      </c>
      <c r="K3" s="4">
        <f t="shared" si="3"/>
        <v>1900</v>
      </c>
      <c r="L3" s="4">
        <f t="shared" si="3"/>
        <v>1805</v>
      </c>
      <c r="M3" s="4">
        <f t="shared" si="4"/>
        <v>1768.9</v>
      </c>
      <c r="N3" s="4">
        <f t="shared" si="5"/>
        <v>1751.211</v>
      </c>
    </row>
    <row r="4" spans="1:14" x14ac:dyDescent="0.2">
      <c r="A4" s="1" t="s">
        <v>4</v>
      </c>
      <c r="B4" s="3">
        <f>(B3/50)*1.3</f>
        <v>35.646000000000001</v>
      </c>
      <c r="C4" s="4">
        <f t="shared" si="0"/>
        <v>33.863700000000001</v>
      </c>
      <c r="D4" s="4">
        <f t="shared" si="0"/>
        <v>32.170515000000002</v>
      </c>
      <c r="E4" s="4">
        <f t="shared" si="1"/>
        <v>31.527104700000002</v>
      </c>
      <c r="F4" s="4">
        <f t="shared" si="2"/>
        <v>31.211833653000003</v>
      </c>
      <c r="I4" s="1" t="s">
        <v>4</v>
      </c>
      <c r="J4" s="3">
        <v>40</v>
      </c>
      <c r="K4" s="4">
        <f t="shared" si="3"/>
        <v>38</v>
      </c>
      <c r="L4" s="4">
        <f t="shared" si="3"/>
        <v>36.1</v>
      </c>
      <c r="M4" s="4">
        <f t="shared" si="4"/>
        <v>35.378</v>
      </c>
      <c r="N4" s="4">
        <f t="shared" si="5"/>
        <v>35.02422</v>
      </c>
    </row>
    <row r="5" spans="1:14" x14ac:dyDescent="0.2">
      <c r="A5" s="1" t="s">
        <v>5</v>
      </c>
      <c r="B5" s="1">
        <v>3471</v>
      </c>
      <c r="C5" s="4">
        <f t="shared" si="0"/>
        <v>3297.45</v>
      </c>
      <c r="D5" s="4">
        <f t="shared" si="0"/>
        <v>3132.5774999999999</v>
      </c>
      <c r="E5" s="4">
        <f t="shared" si="1"/>
        <v>3069.9259499999998</v>
      </c>
      <c r="F5" s="4">
        <f t="shared" si="2"/>
        <v>3039.2266904999997</v>
      </c>
      <c r="I5" s="1" t="s">
        <v>5</v>
      </c>
      <c r="J5" s="1">
        <v>4505</v>
      </c>
      <c r="K5" s="4">
        <f t="shared" si="3"/>
        <v>4279.75</v>
      </c>
      <c r="L5" s="4">
        <f t="shared" si="3"/>
        <v>4065.7624999999998</v>
      </c>
      <c r="M5" s="4">
        <f t="shared" si="4"/>
        <v>3984.4472499999997</v>
      </c>
      <c r="N5" s="4">
        <f t="shared" si="5"/>
        <v>3944.6027774999998</v>
      </c>
    </row>
    <row r="6" spans="1:14" x14ac:dyDescent="0.2">
      <c r="A6" s="1" t="s">
        <v>6</v>
      </c>
      <c r="B6" s="3">
        <f>(B5/50)*1.3</f>
        <v>90.246000000000009</v>
      </c>
      <c r="C6" s="4">
        <f t="shared" si="0"/>
        <v>85.733700000000013</v>
      </c>
      <c r="D6" s="4">
        <f t="shared" si="0"/>
        <v>81.447015000000007</v>
      </c>
      <c r="E6" s="4">
        <f t="shared" si="1"/>
        <v>79.818074700000011</v>
      </c>
      <c r="F6" s="4">
        <f t="shared" si="2"/>
        <v>79.019893953000008</v>
      </c>
      <c r="I6" s="1" t="s">
        <v>6</v>
      </c>
      <c r="J6" s="3">
        <v>95</v>
      </c>
      <c r="K6" s="4">
        <f t="shared" si="3"/>
        <v>90.25</v>
      </c>
      <c r="L6" s="4">
        <f t="shared" si="3"/>
        <v>85.737499999999997</v>
      </c>
      <c r="M6" s="4">
        <f t="shared" si="4"/>
        <v>84.022750000000002</v>
      </c>
      <c r="N6" s="4">
        <f t="shared" si="5"/>
        <v>83.182522500000005</v>
      </c>
    </row>
    <row r="7" spans="1:14" x14ac:dyDescent="0.2">
      <c r="A7" s="1" t="s">
        <v>7</v>
      </c>
      <c r="B7" s="3">
        <f>B5/2</f>
        <v>1735.5</v>
      </c>
      <c r="C7" s="4">
        <f t="shared" si="0"/>
        <v>1648.7249999999999</v>
      </c>
      <c r="D7" s="4">
        <f t="shared" si="0"/>
        <v>1566.2887499999999</v>
      </c>
      <c r="E7" s="4">
        <f t="shared" si="1"/>
        <v>1534.9629749999999</v>
      </c>
      <c r="F7" s="4">
        <f t="shared" si="2"/>
        <v>1519.6133452499998</v>
      </c>
      <c r="I7" s="1" t="s">
        <v>7</v>
      </c>
      <c r="J7" s="3">
        <f>J5/2</f>
        <v>2252.5</v>
      </c>
      <c r="K7" s="4">
        <f t="shared" si="3"/>
        <v>2139.875</v>
      </c>
      <c r="L7" s="4">
        <f t="shared" si="3"/>
        <v>2032.8812499999999</v>
      </c>
      <c r="M7" s="4">
        <f t="shared" si="4"/>
        <v>1992.2236249999999</v>
      </c>
      <c r="N7" s="4">
        <f t="shared" si="5"/>
        <v>1972.3013887499999</v>
      </c>
    </row>
    <row r="8" spans="1:14" x14ac:dyDescent="0.2">
      <c r="A8" s="1" t="s">
        <v>8</v>
      </c>
      <c r="B8" s="3">
        <f>(B7/50)*1.3</f>
        <v>45.123000000000005</v>
      </c>
      <c r="C8" s="4">
        <f t="shared" si="0"/>
        <v>42.866850000000007</v>
      </c>
      <c r="D8" s="4">
        <f t="shared" si="0"/>
        <v>40.723507500000004</v>
      </c>
      <c r="E8" s="4">
        <f t="shared" si="1"/>
        <v>39.909037350000006</v>
      </c>
      <c r="F8" s="4">
        <f t="shared" si="2"/>
        <v>39.509946976500004</v>
      </c>
      <c r="I8" s="1" t="s">
        <v>8</v>
      </c>
      <c r="J8" s="3">
        <v>47</v>
      </c>
      <c r="K8" s="4">
        <f t="shared" si="3"/>
        <v>44.65</v>
      </c>
      <c r="L8" s="4">
        <f t="shared" si="3"/>
        <v>42.417499999999997</v>
      </c>
      <c r="M8" s="4">
        <f t="shared" si="4"/>
        <v>41.569149999999993</v>
      </c>
      <c r="N8" s="4">
        <f t="shared" si="5"/>
        <v>41.153458499999992</v>
      </c>
    </row>
    <row r="9" spans="1:14" x14ac:dyDescent="0.2">
      <c r="A9" s="1" t="s">
        <v>9</v>
      </c>
      <c r="B9" s="1">
        <v>3603</v>
      </c>
      <c r="C9" s="4">
        <f t="shared" si="0"/>
        <v>3422.85</v>
      </c>
      <c r="D9" s="4">
        <f t="shared" si="0"/>
        <v>3251.7075</v>
      </c>
      <c r="E9" s="4">
        <f t="shared" si="1"/>
        <v>3186.67335</v>
      </c>
      <c r="F9" s="4">
        <f t="shared" si="2"/>
        <v>3154.8066165</v>
      </c>
      <c r="I9" s="1" t="s">
        <v>9</v>
      </c>
      <c r="J9" s="1">
        <v>4740</v>
      </c>
      <c r="K9" s="4">
        <f t="shared" si="3"/>
        <v>4503</v>
      </c>
      <c r="L9" s="4">
        <f t="shared" si="3"/>
        <v>4277.8500000000004</v>
      </c>
      <c r="M9" s="4">
        <f t="shared" si="4"/>
        <v>4192.2930000000006</v>
      </c>
      <c r="N9" s="4">
        <f t="shared" si="5"/>
        <v>4150.3700700000009</v>
      </c>
    </row>
    <row r="10" spans="1:14" x14ac:dyDescent="0.2">
      <c r="A10" s="1" t="s">
        <v>10</v>
      </c>
      <c r="B10" s="3">
        <f>(B9/50)*1.3</f>
        <v>93.678000000000011</v>
      </c>
      <c r="C10" s="4">
        <f t="shared" si="0"/>
        <v>88.994100000000017</v>
      </c>
      <c r="D10" s="4">
        <f t="shared" si="0"/>
        <v>84.544395000000023</v>
      </c>
      <c r="E10" s="4">
        <f t="shared" si="1"/>
        <v>82.853507100000016</v>
      </c>
      <c r="F10" s="4">
        <f t="shared" si="2"/>
        <v>82.024972029000011</v>
      </c>
      <c r="I10" s="1" t="s">
        <v>10</v>
      </c>
      <c r="J10" s="3">
        <v>100</v>
      </c>
      <c r="K10" s="4">
        <f t="shared" si="3"/>
        <v>95</v>
      </c>
      <c r="L10" s="4">
        <f t="shared" si="3"/>
        <v>90.25</v>
      </c>
      <c r="M10" s="4">
        <f t="shared" si="4"/>
        <v>88.444999999999993</v>
      </c>
      <c r="N10" s="4">
        <f t="shared" si="5"/>
        <v>87.560549999999992</v>
      </c>
    </row>
    <row r="11" spans="1:14" x14ac:dyDescent="0.2">
      <c r="A11" s="1" t="s">
        <v>0</v>
      </c>
      <c r="B11" s="1">
        <v>2146</v>
      </c>
      <c r="C11" s="4">
        <f>B11</f>
        <v>2146</v>
      </c>
      <c r="D11" s="4">
        <f t="shared" ref="D11:D17" si="6">C11-(C11*5%)</f>
        <v>2038.7</v>
      </c>
      <c r="E11" s="4">
        <f t="shared" si="1"/>
        <v>1997.9259999999999</v>
      </c>
      <c r="F11" s="4">
        <f t="shared" si="2"/>
        <v>1977.9467399999999</v>
      </c>
      <c r="I11" s="1" t="s">
        <v>0</v>
      </c>
      <c r="J11" s="1">
        <v>2850</v>
      </c>
      <c r="K11" s="4">
        <f t="shared" si="3"/>
        <v>2707.5</v>
      </c>
      <c r="L11" s="4">
        <f t="shared" si="3"/>
        <v>2572.125</v>
      </c>
      <c r="M11" s="4">
        <f t="shared" si="4"/>
        <v>2520.6824999999999</v>
      </c>
      <c r="N11" s="4">
        <f t="shared" si="5"/>
        <v>2495.4756749999997</v>
      </c>
    </row>
    <row r="12" spans="1:14" x14ac:dyDescent="0.2">
      <c r="A12" s="1" t="s">
        <v>11</v>
      </c>
      <c r="B12" s="1">
        <f>B11/25</f>
        <v>85.84</v>
      </c>
      <c r="C12" s="4">
        <f t="shared" ref="C12:C17" si="7">B12-(B12*5%)</f>
        <v>81.548000000000002</v>
      </c>
      <c r="D12" s="4">
        <f t="shared" si="6"/>
        <v>77.470600000000005</v>
      </c>
      <c r="E12" s="4">
        <f t="shared" si="1"/>
        <v>75.921188000000001</v>
      </c>
      <c r="F12" s="4">
        <f t="shared" si="2"/>
        <v>75.161976120000006</v>
      </c>
      <c r="I12" s="1" t="s">
        <v>11</v>
      </c>
      <c r="J12" s="1">
        <v>120</v>
      </c>
      <c r="K12" s="4">
        <f t="shared" si="3"/>
        <v>114</v>
      </c>
      <c r="L12" s="4">
        <f t="shared" si="3"/>
        <v>108.3</v>
      </c>
      <c r="M12" s="4">
        <f t="shared" si="4"/>
        <v>106.134</v>
      </c>
      <c r="N12" s="4">
        <f t="shared" si="5"/>
        <v>105.07266</v>
      </c>
    </row>
    <row r="13" spans="1:14" x14ac:dyDescent="0.2">
      <c r="A13" s="1" t="s">
        <v>12</v>
      </c>
      <c r="B13" s="1">
        <v>50</v>
      </c>
      <c r="C13" s="4">
        <f t="shared" si="7"/>
        <v>47.5</v>
      </c>
      <c r="D13" s="4">
        <f t="shared" si="6"/>
        <v>45.125</v>
      </c>
      <c r="E13" s="4">
        <f t="shared" si="1"/>
        <v>44.222499999999997</v>
      </c>
      <c r="F13" s="4">
        <f t="shared" si="2"/>
        <v>43.780274999999996</v>
      </c>
      <c r="I13" s="1" t="s">
        <v>12</v>
      </c>
      <c r="J13" s="1">
        <v>65</v>
      </c>
      <c r="K13" s="4">
        <f t="shared" si="3"/>
        <v>61.75</v>
      </c>
      <c r="L13" s="4">
        <f t="shared" si="3"/>
        <v>58.662500000000001</v>
      </c>
      <c r="M13" s="4">
        <f t="shared" si="4"/>
        <v>57.489249999999998</v>
      </c>
      <c r="N13" s="4">
        <f t="shared" si="5"/>
        <v>56.914357500000001</v>
      </c>
    </row>
    <row r="14" spans="1:14" x14ac:dyDescent="0.2">
      <c r="A14" s="1" t="s">
        <v>13</v>
      </c>
      <c r="B14" s="1">
        <v>964</v>
      </c>
      <c r="C14" s="4">
        <f t="shared" si="7"/>
        <v>915.8</v>
      </c>
      <c r="D14" s="4">
        <f t="shared" si="6"/>
        <v>870.01</v>
      </c>
      <c r="E14" s="4">
        <f t="shared" si="1"/>
        <v>852.60979999999995</v>
      </c>
      <c r="F14" s="4">
        <f t="shared" si="2"/>
        <v>844.0837019999999</v>
      </c>
      <c r="I14" s="1" t="s">
        <v>13</v>
      </c>
      <c r="J14" s="1">
        <v>1750</v>
      </c>
      <c r="K14" s="4">
        <f t="shared" si="3"/>
        <v>1662.5</v>
      </c>
      <c r="L14" s="4">
        <f t="shared" si="3"/>
        <v>1579.375</v>
      </c>
      <c r="M14" s="4">
        <f t="shared" si="4"/>
        <v>1547.7874999999999</v>
      </c>
      <c r="N14" s="4">
        <f t="shared" si="5"/>
        <v>1532.3096249999999</v>
      </c>
    </row>
    <row r="15" spans="1:14" x14ac:dyDescent="0.2">
      <c r="A15" s="1" t="s">
        <v>14</v>
      </c>
      <c r="B15" s="3">
        <f>B14/50</f>
        <v>19.28</v>
      </c>
      <c r="C15" s="4">
        <f t="shared" si="7"/>
        <v>18.316000000000003</v>
      </c>
      <c r="D15" s="4">
        <f t="shared" si="6"/>
        <v>17.400200000000002</v>
      </c>
      <c r="E15" s="4">
        <f t="shared" si="1"/>
        <v>17.052196000000002</v>
      </c>
      <c r="F15" s="4">
        <f t="shared" si="2"/>
        <v>16.881674040000004</v>
      </c>
      <c r="I15" s="1" t="s">
        <v>14</v>
      </c>
      <c r="J15" s="3">
        <v>37</v>
      </c>
      <c r="K15" s="4">
        <f t="shared" si="3"/>
        <v>35.15</v>
      </c>
      <c r="L15" s="4">
        <f t="shared" si="3"/>
        <v>33.392499999999998</v>
      </c>
      <c r="M15" s="4">
        <f t="shared" si="4"/>
        <v>32.724649999999997</v>
      </c>
      <c r="N15" s="4">
        <f t="shared" si="5"/>
        <v>32.397403499999996</v>
      </c>
    </row>
    <row r="16" spans="1:14" x14ac:dyDescent="0.2">
      <c r="A16" s="1" t="s">
        <v>15</v>
      </c>
      <c r="B16" s="1">
        <v>969</v>
      </c>
      <c r="C16" s="4">
        <f t="shared" si="7"/>
        <v>920.55</v>
      </c>
      <c r="D16" s="4">
        <f t="shared" si="6"/>
        <v>874.52249999999992</v>
      </c>
      <c r="E16" s="4">
        <f t="shared" si="1"/>
        <v>857.03204999999991</v>
      </c>
      <c r="F16" s="4">
        <f t="shared" si="2"/>
        <v>848.46172949999993</v>
      </c>
      <c r="I16" s="1" t="s">
        <v>15</v>
      </c>
      <c r="J16" s="1">
        <v>1285</v>
      </c>
      <c r="K16" s="4">
        <f t="shared" si="3"/>
        <v>1220.75</v>
      </c>
      <c r="L16" s="4">
        <f t="shared" si="3"/>
        <v>1159.7125000000001</v>
      </c>
      <c r="M16" s="4">
        <f t="shared" si="4"/>
        <v>1136.5182500000001</v>
      </c>
      <c r="N16" s="4">
        <f t="shared" si="5"/>
        <v>1125.1530675000001</v>
      </c>
    </row>
    <row r="17" spans="1:14" x14ac:dyDescent="0.2">
      <c r="A17" s="1" t="s">
        <v>16</v>
      </c>
      <c r="B17" s="1">
        <v>655</v>
      </c>
      <c r="C17" s="4">
        <f t="shared" si="7"/>
        <v>622.25</v>
      </c>
      <c r="D17" s="4">
        <f t="shared" si="6"/>
        <v>591.13750000000005</v>
      </c>
      <c r="E17" s="4">
        <f t="shared" si="1"/>
        <v>579.31475</v>
      </c>
      <c r="F17" s="4">
        <f t="shared" si="2"/>
        <v>573.52160249999997</v>
      </c>
      <c r="I17" s="1" t="s">
        <v>16</v>
      </c>
      <c r="J17" s="1">
        <v>880</v>
      </c>
      <c r="K17" s="4">
        <f t="shared" si="3"/>
        <v>836</v>
      </c>
      <c r="L17" s="4">
        <f t="shared" si="3"/>
        <v>794.2</v>
      </c>
      <c r="M17" s="4">
        <f t="shared" si="4"/>
        <v>778.31600000000003</v>
      </c>
      <c r="N17" s="4">
        <f t="shared" si="5"/>
        <v>770.53284000000008</v>
      </c>
    </row>
    <row r="18" spans="1:14" x14ac:dyDescent="0.2">
      <c r="A18" s="1" t="s">
        <v>17</v>
      </c>
      <c r="B18" s="1">
        <v>44</v>
      </c>
      <c r="C18" s="4">
        <f>B18-(B18*2%)</f>
        <v>43.12</v>
      </c>
      <c r="D18" s="4">
        <f>C18-(C18*2%)</f>
        <v>42.257599999999996</v>
      </c>
      <c r="E18" s="4">
        <f t="shared" si="1"/>
        <v>41.412447999999998</v>
      </c>
      <c r="F18" s="4">
        <f t="shared" si="2"/>
        <v>40.99832352</v>
      </c>
      <c r="I18" s="1" t="s">
        <v>17</v>
      </c>
      <c r="J18" s="1">
        <v>45</v>
      </c>
      <c r="K18" s="4">
        <f>J18-(J18*2%)</f>
        <v>44.1</v>
      </c>
      <c r="L18" s="4">
        <f>K18-(K18*2%)</f>
        <v>43.218000000000004</v>
      </c>
      <c r="M18" s="4">
        <f t="shared" si="4"/>
        <v>42.353640000000006</v>
      </c>
      <c r="N18" s="4">
        <f t="shared" si="5"/>
        <v>41.930103600000002</v>
      </c>
    </row>
    <row r="19" spans="1:14" x14ac:dyDescent="0.2">
      <c r="A19" s="1" t="s">
        <v>19</v>
      </c>
      <c r="B19" s="1">
        <v>240</v>
      </c>
      <c r="C19" s="4">
        <f>B19-(B19*5%)</f>
        <v>228</v>
      </c>
      <c r="D19" s="4">
        <f>C19-(C19*5%)</f>
        <v>216.6</v>
      </c>
      <c r="E19" s="4">
        <f t="shared" si="1"/>
        <v>212.268</v>
      </c>
      <c r="F19" s="4">
        <f t="shared" si="2"/>
        <v>210.14532</v>
      </c>
      <c r="I19" s="1" t="s">
        <v>19</v>
      </c>
      <c r="J19" s="1">
        <v>360</v>
      </c>
      <c r="K19" s="4">
        <f>J19-(J19*5%)</f>
        <v>342</v>
      </c>
      <c r="L19" s="4">
        <f>K19-(K19*5%)</f>
        <v>324.89999999999998</v>
      </c>
      <c r="M19" s="4">
        <f t="shared" si="4"/>
        <v>318.40199999999999</v>
      </c>
      <c r="N19" s="4">
        <f t="shared" si="5"/>
        <v>315.21798000000001</v>
      </c>
    </row>
    <row r="20" spans="1:14" x14ac:dyDescent="0.2">
      <c r="A20" s="1" t="s">
        <v>18</v>
      </c>
      <c r="B20" s="1">
        <v>240</v>
      </c>
      <c r="C20" s="4">
        <f>B20-(B20*5%)</f>
        <v>228</v>
      </c>
      <c r="D20" s="4">
        <f>C20-(C20*5%)</f>
        <v>216.6</v>
      </c>
      <c r="E20" s="4">
        <f t="shared" si="1"/>
        <v>212.268</v>
      </c>
      <c r="F20" s="4">
        <f t="shared" si="2"/>
        <v>210.14532</v>
      </c>
      <c r="I20" s="1" t="s">
        <v>18</v>
      </c>
      <c r="J20" s="1">
        <v>360</v>
      </c>
      <c r="K20" s="4">
        <f>J20-(J20*5%)</f>
        <v>342</v>
      </c>
      <c r="L20" s="4">
        <f>K20-(K20*5%)</f>
        <v>324.89999999999998</v>
      </c>
      <c r="M20" s="4">
        <f t="shared" si="4"/>
        <v>318.40199999999999</v>
      </c>
      <c r="N20" s="4">
        <f t="shared" si="5"/>
        <v>315.21798000000001</v>
      </c>
    </row>
    <row r="21" spans="1:14" x14ac:dyDescent="0.2">
      <c r="A21" s="1"/>
      <c r="B21" s="1"/>
    </row>
    <row r="22" spans="1:14" x14ac:dyDescent="0.2">
      <c r="A22" s="1" t="s">
        <v>2</v>
      </c>
      <c r="B22" s="1">
        <v>2742</v>
      </c>
      <c r="C22" s="5">
        <f t="shared" ref="C22:D31" si="8">B22-(B22*5%)</f>
        <v>2604.9</v>
      </c>
      <c r="D22" s="5">
        <f t="shared" si="8"/>
        <v>2474.6550000000002</v>
      </c>
      <c r="E22" s="6">
        <f t="shared" ref="E22:E41" si="9">D22-(D22*2%)</f>
        <v>2425.1619000000001</v>
      </c>
      <c r="F22" s="6">
        <f t="shared" ref="F22:F41" si="10">E22-(E22*1%)</f>
        <v>2400.9102809999999</v>
      </c>
    </row>
    <row r="23" spans="1:14" x14ac:dyDescent="0.2">
      <c r="A23" s="1" t="s">
        <v>1</v>
      </c>
      <c r="B23" s="3">
        <v>72</v>
      </c>
      <c r="C23" s="5">
        <f t="shared" si="8"/>
        <v>68.400000000000006</v>
      </c>
      <c r="D23" s="5">
        <f t="shared" si="8"/>
        <v>64.98</v>
      </c>
      <c r="E23" s="6">
        <f t="shared" si="9"/>
        <v>63.680400000000006</v>
      </c>
      <c r="F23" s="6">
        <f t="shared" si="10"/>
        <v>63.043596000000008</v>
      </c>
    </row>
    <row r="24" spans="1:14" x14ac:dyDescent="0.2">
      <c r="A24" s="1" t="s">
        <v>3</v>
      </c>
      <c r="B24" s="3">
        <f>B22/2</f>
        <v>1371</v>
      </c>
      <c r="C24" s="5">
        <f t="shared" si="8"/>
        <v>1302.45</v>
      </c>
      <c r="D24" s="5">
        <f t="shared" si="8"/>
        <v>1237.3275000000001</v>
      </c>
      <c r="E24" s="6">
        <f t="shared" si="9"/>
        <v>1212.58095</v>
      </c>
      <c r="F24" s="6">
        <f t="shared" si="10"/>
        <v>1200.4551405</v>
      </c>
    </row>
    <row r="25" spans="1:14" x14ac:dyDescent="0.2">
      <c r="A25" s="1" t="s">
        <v>4</v>
      </c>
      <c r="B25" s="3">
        <v>36</v>
      </c>
      <c r="C25" s="5">
        <f t="shared" si="8"/>
        <v>34.200000000000003</v>
      </c>
      <c r="D25" s="5">
        <f t="shared" si="8"/>
        <v>32.49</v>
      </c>
      <c r="E25" s="6">
        <f t="shared" si="9"/>
        <v>31.840200000000003</v>
      </c>
      <c r="F25" s="6">
        <f t="shared" si="10"/>
        <v>31.521798000000004</v>
      </c>
    </row>
    <row r="26" spans="1:14" x14ac:dyDescent="0.2">
      <c r="A26" s="1" t="s">
        <v>5</v>
      </c>
      <c r="B26" s="1">
        <v>3472</v>
      </c>
      <c r="C26" s="5">
        <f t="shared" si="8"/>
        <v>3298.4</v>
      </c>
      <c r="D26" s="5">
        <f t="shared" si="8"/>
        <v>3133.48</v>
      </c>
      <c r="E26" s="6">
        <f t="shared" si="9"/>
        <v>3070.8103999999998</v>
      </c>
      <c r="F26" s="6">
        <f t="shared" si="10"/>
        <v>3040.102296</v>
      </c>
    </row>
    <row r="27" spans="1:14" x14ac:dyDescent="0.2">
      <c r="A27" s="1" t="s">
        <v>6</v>
      </c>
      <c r="B27" s="3">
        <v>92</v>
      </c>
      <c r="C27" s="5">
        <f t="shared" si="8"/>
        <v>87.4</v>
      </c>
      <c r="D27" s="5">
        <f t="shared" si="8"/>
        <v>83.03</v>
      </c>
      <c r="E27" s="6">
        <f t="shared" si="9"/>
        <v>81.369399999999999</v>
      </c>
      <c r="F27" s="6">
        <f t="shared" si="10"/>
        <v>80.555706000000001</v>
      </c>
    </row>
    <row r="28" spans="1:14" x14ac:dyDescent="0.2">
      <c r="A28" s="1" t="s">
        <v>7</v>
      </c>
      <c r="B28" s="3">
        <f>B26/2</f>
        <v>1736</v>
      </c>
      <c r="C28" s="5">
        <f t="shared" si="8"/>
        <v>1649.2</v>
      </c>
      <c r="D28" s="5">
        <f t="shared" si="8"/>
        <v>1566.74</v>
      </c>
      <c r="E28" s="6">
        <f t="shared" si="9"/>
        <v>1535.4051999999999</v>
      </c>
      <c r="F28" s="6">
        <f t="shared" si="10"/>
        <v>1520.051148</v>
      </c>
    </row>
    <row r="29" spans="1:14" x14ac:dyDescent="0.2">
      <c r="A29" s="1" t="s">
        <v>8</v>
      </c>
      <c r="B29" s="3">
        <v>46</v>
      </c>
      <c r="C29" s="5">
        <f t="shared" si="8"/>
        <v>43.7</v>
      </c>
      <c r="D29" s="5">
        <f t="shared" si="8"/>
        <v>41.515000000000001</v>
      </c>
      <c r="E29" s="6">
        <f t="shared" si="9"/>
        <v>40.684699999999999</v>
      </c>
      <c r="F29" s="6">
        <f t="shared" si="10"/>
        <v>40.277853</v>
      </c>
    </row>
    <row r="30" spans="1:14" x14ac:dyDescent="0.2">
      <c r="A30" s="1" t="s">
        <v>9</v>
      </c>
      <c r="B30" s="1">
        <v>3603</v>
      </c>
      <c r="C30" s="5">
        <f t="shared" si="8"/>
        <v>3422.85</v>
      </c>
      <c r="D30" s="5">
        <f t="shared" si="8"/>
        <v>3251.7075</v>
      </c>
      <c r="E30" s="6">
        <f t="shared" si="9"/>
        <v>3186.67335</v>
      </c>
      <c r="F30" s="6">
        <f t="shared" si="10"/>
        <v>3154.8066165</v>
      </c>
    </row>
    <row r="31" spans="1:14" x14ac:dyDescent="0.2">
      <c r="A31" s="1" t="s">
        <v>10</v>
      </c>
      <c r="B31" s="3">
        <v>94</v>
      </c>
      <c r="C31" s="5">
        <f t="shared" si="8"/>
        <v>89.3</v>
      </c>
      <c r="D31" s="5">
        <f t="shared" si="8"/>
        <v>84.834999999999994</v>
      </c>
      <c r="E31" s="6">
        <f t="shared" si="9"/>
        <v>83.138299999999987</v>
      </c>
      <c r="F31" s="6">
        <f t="shared" si="10"/>
        <v>82.306916999999984</v>
      </c>
    </row>
    <row r="32" spans="1:14" x14ac:dyDescent="0.2">
      <c r="A32" s="1" t="s">
        <v>0</v>
      </c>
      <c r="B32" s="1">
        <f>B33*25</f>
        <v>2150</v>
      </c>
      <c r="C32" s="5">
        <f>B32</f>
        <v>2150</v>
      </c>
      <c r="D32" s="5">
        <f t="shared" ref="D32:D38" si="11">C32-(C32*5%)</f>
        <v>2042.5</v>
      </c>
      <c r="E32" s="6">
        <f t="shared" si="9"/>
        <v>2001.65</v>
      </c>
      <c r="F32" s="6">
        <f t="shared" si="10"/>
        <v>1981.6335000000001</v>
      </c>
    </row>
    <row r="33" spans="1:6" x14ac:dyDescent="0.2">
      <c r="A33" s="1" t="s">
        <v>11</v>
      </c>
      <c r="B33" s="1">
        <v>86</v>
      </c>
      <c r="C33" s="5">
        <f>B33-(B33*5%)</f>
        <v>81.7</v>
      </c>
      <c r="D33" s="5">
        <f t="shared" si="11"/>
        <v>77.615000000000009</v>
      </c>
      <c r="E33" s="6">
        <f t="shared" si="9"/>
        <v>76.062700000000007</v>
      </c>
      <c r="F33" s="6">
        <f t="shared" si="10"/>
        <v>75.302073000000007</v>
      </c>
    </row>
    <row r="34" spans="1:6" x14ac:dyDescent="0.2">
      <c r="A34" s="1" t="s">
        <v>12</v>
      </c>
      <c r="B34" s="1">
        <v>50</v>
      </c>
      <c r="C34" s="5">
        <f>B34-(B34*5%)</f>
        <v>47.5</v>
      </c>
      <c r="D34" s="5">
        <f t="shared" si="11"/>
        <v>45.125</v>
      </c>
      <c r="E34" s="6">
        <f t="shared" si="9"/>
        <v>44.222499999999997</v>
      </c>
      <c r="F34" s="6">
        <f t="shared" si="10"/>
        <v>43.780274999999996</v>
      </c>
    </row>
    <row r="35" spans="1:6" x14ac:dyDescent="0.2">
      <c r="A35" s="1" t="s">
        <v>13</v>
      </c>
      <c r="B35" s="1">
        <f>B36*50</f>
        <v>950</v>
      </c>
      <c r="C35" s="5">
        <f>B35</f>
        <v>950</v>
      </c>
      <c r="D35" s="5">
        <f t="shared" si="11"/>
        <v>902.5</v>
      </c>
      <c r="E35" s="6">
        <f t="shared" si="9"/>
        <v>884.45</v>
      </c>
      <c r="F35" s="6">
        <f t="shared" si="10"/>
        <v>875.60550000000001</v>
      </c>
    </row>
    <row r="36" spans="1:6" x14ac:dyDescent="0.2">
      <c r="A36" s="1" t="s">
        <v>14</v>
      </c>
      <c r="B36" s="3">
        <v>19</v>
      </c>
      <c r="C36" s="5">
        <f>B36-(B36*5%)</f>
        <v>18.05</v>
      </c>
      <c r="D36" s="5">
        <f t="shared" si="11"/>
        <v>17.147500000000001</v>
      </c>
      <c r="E36" s="6">
        <f t="shared" si="9"/>
        <v>16.804550000000003</v>
      </c>
      <c r="F36" s="6">
        <f t="shared" si="10"/>
        <v>16.636504500000001</v>
      </c>
    </row>
    <row r="37" spans="1:6" x14ac:dyDescent="0.2">
      <c r="A37" s="1" t="s">
        <v>15</v>
      </c>
      <c r="B37" s="1">
        <v>969</v>
      </c>
      <c r="C37" s="5">
        <f>B37-(B37*5%)</f>
        <v>920.55</v>
      </c>
      <c r="D37" s="5">
        <f t="shared" si="11"/>
        <v>874.52249999999992</v>
      </c>
      <c r="E37" s="6">
        <f t="shared" si="9"/>
        <v>857.03204999999991</v>
      </c>
      <c r="F37" s="6">
        <f t="shared" si="10"/>
        <v>848.46172949999993</v>
      </c>
    </row>
    <row r="38" spans="1:6" x14ac:dyDescent="0.2">
      <c r="A38" s="1" t="s">
        <v>16</v>
      </c>
      <c r="B38" s="1">
        <v>655</v>
      </c>
      <c r="C38" s="5">
        <f>B38-(B38*5%)</f>
        <v>622.25</v>
      </c>
      <c r="D38" s="5">
        <f t="shared" si="11"/>
        <v>591.13750000000005</v>
      </c>
      <c r="E38" s="6">
        <f t="shared" si="9"/>
        <v>579.31475</v>
      </c>
      <c r="F38" s="6">
        <f t="shared" si="10"/>
        <v>573.52160249999997</v>
      </c>
    </row>
    <row r="39" spans="1:6" x14ac:dyDescent="0.2">
      <c r="A39" s="1" t="s">
        <v>17</v>
      </c>
      <c r="B39" s="1">
        <v>44</v>
      </c>
      <c r="C39" s="5">
        <f>B39-(B39*2%)</f>
        <v>43.12</v>
      </c>
      <c r="D39" s="5">
        <f>C39-(C39*2%)</f>
        <v>42.257599999999996</v>
      </c>
      <c r="E39" s="6">
        <f t="shared" si="9"/>
        <v>41.412447999999998</v>
      </c>
      <c r="F39" s="6">
        <f t="shared" si="10"/>
        <v>40.99832352</v>
      </c>
    </row>
    <row r="40" spans="1:6" x14ac:dyDescent="0.2">
      <c r="A40" s="1" t="s">
        <v>19</v>
      </c>
      <c r="B40" s="1">
        <v>240</v>
      </c>
      <c r="C40" s="5">
        <f>B40-(B40*5%)</f>
        <v>228</v>
      </c>
      <c r="D40" s="5">
        <f>C40-(C40*5%)</f>
        <v>216.6</v>
      </c>
      <c r="E40" s="6">
        <f t="shared" si="9"/>
        <v>212.268</v>
      </c>
      <c r="F40" s="6">
        <f t="shared" si="10"/>
        <v>210.14532</v>
      </c>
    </row>
    <row r="41" spans="1:6" x14ac:dyDescent="0.2">
      <c r="A41" s="1" t="s">
        <v>18</v>
      </c>
      <c r="B41" s="1">
        <v>240</v>
      </c>
      <c r="C41" s="5">
        <f>B41-(B41*5%)</f>
        <v>228</v>
      </c>
      <c r="D41" s="5">
        <f>C41-(C41*5%)</f>
        <v>216.6</v>
      </c>
      <c r="E41" s="6">
        <f t="shared" si="9"/>
        <v>212.268</v>
      </c>
      <c r="F41" s="6">
        <f t="shared" si="10"/>
        <v>210.14532</v>
      </c>
    </row>
  </sheetData>
  <pageMargins left="0.7" right="0.7" top="0.75" bottom="0.75" header="0.3" footer="0.3"/>
  <ignoredErrors>
    <ignoredError sqref="B3 B5 B7 C18:F18 K18:N18 C11 B24:F24 C26:F26 C25:F25 B28:F28 C27:F27 B30:F30 C29:F29 C32:F32 C31:F31 B34:F34 C33:F33 B37:F42 C35:F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2023-05-08T15:21:26Z</dcterms:created>
  <dcterms:modified xsi:type="dcterms:W3CDTF">2023-05-08T17:00:38Z</dcterms:modified>
</cp:coreProperties>
</file>